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kontordc-1\users\ljp\Desktop\Bestyrelsen\23.10.18\"/>
    </mc:Choice>
  </mc:AlternateContent>
  <xr:revisionPtr revIDLastSave="0" documentId="8_{C6017EC4-1D36-44C1-A5A9-0D191D2457ED}" xr6:coauthVersionLast="31" xr6:coauthVersionMax="31" xr10:uidLastSave="{00000000-0000-0000-0000-000000000000}"/>
  <bookViews>
    <workbookView xWindow="120" yWindow="225" windowWidth="19020" windowHeight="11775" xr2:uid="{00000000-000D-0000-FFFF-FFFF00000000}"/>
  </bookViews>
  <sheets>
    <sheet name="Ark1" sheetId="1" r:id="rId1"/>
    <sheet name="Ark2" sheetId="2" r:id="rId2"/>
    <sheet name="Ark3" sheetId="3" r:id="rId3"/>
  </sheets>
  <calcPr calcId="179017"/>
</workbook>
</file>

<file path=xl/calcChain.xml><?xml version="1.0" encoding="utf-8"?>
<calcChain xmlns="http://schemas.openxmlformats.org/spreadsheetml/2006/main">
  <c r="I29" i="1" l="1"/>
  <c r="I9" i="1"/>
  <c r="K27" i="1" l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8" i="1"/>
  <c r="K7" i="1"/>
  <c r="K6" i="1"/>
  <c r="K5" i="1"/>
  <c r="H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J29" i="1"/>
  <c r="K29" i="1" s="1"/>
  <c r="I13" i="1"/>
  <c r="I12" i="1"/>
  <c r="J9" i="1"/>
  <c r="I8" i="1"/>
  <c r="I7" i="1"/>
  <c r="I6" i="1"/>
  <c r="I31" i="1" l="1"/>
  <c r="K9" i="1"/>
  <c r="I5" i="1"/>
  <c r="H31" i="1" l="1"/>
  <c r="H9" i="1"/>
  <c r="J31" i="1" l="1"/>
  <c r="K31" i="1" s="1"/>
  <c r="F5" i="1" l="1"/>
  <c r="B29" i="1" l="1"/>
  <c r="C29" i="1"/>
  <c r="D29" i="1"/>
  <c r="E29" i="1"/>
  <c r="G29" i="1" l="1"/>
  <c r="F24" i="1" l="1"/>
  <c r="F22" i="1"/>
  <c r="F25" i="1"/>
  <c r="F20" i="1"/>
  <c r="F19" i="1"/>
  <c r="F16" i="1"/>
  <c r="F15" i="1"/>
  <c r="F13" i="1"/>
  <c r="F8" i="1" l="1"/>
  <c r="F7" i="1"/>
  <c r="F6" i="1"/>
  <c r="F12" i="1" l="1"/>
  <c r="F29" i="1" l="1"/>
  <c r="F21" i="1"/>
  <c r="G9" i="1"/>
  <c r="G31" i="1" s="1"/>
  <c r="E9" i="1"/>
  <c r="E31" i="1" s="1"/>
  <c r="D9" i="1"/>
  <c r="D31" i="1" s="1"/>
  <c r="C9" i="1"/>
  <c r="C31" i="1" s="1"/>
  <c r="B9" i="1"/>
  <c r="B31" i="1" s="1"/>
  <c r="F31" i="1" l="1"/>
  <c r="F9" i="1"/>
</calcChain>
</file>

<file path=xl/sharedStrings.xml><?xml version="1.0" encoding="utf-8"?>
<sst xmlns="http://schemas.openxmlformats.org/spreadsheetml/2006/main" count="48" uniqueCount="42">
  <si>
    <t xml:space="preserve">Budget        1. kvt. </t>
  </si>
  <si>
    <t xml:space="preserve">Budget           2. kvt. </t>
  </si>
  <si>
    <t xml:space="preserve">Budget           3. kvt. </t>
  </si>
  <si>
    <t xml:space="preserve">Budget           4. kvt. </t>
  </si>
  <si>
    <t xml:space="preserve">Realiseret   1. kvt. </t>
  </si>
  <si>
    <t>Noter</t>
  </si>
  <si>
    <t>Indtægter:</t>
  </si>
  <si>
    <t>Uvm tilskud</t>
  </si>
  <si>
    <t xml:space="preserve"> </t>
  </si>
  <si>
    <t>Øvrige indtægter</t>
  </si>
  <si>
    <t>Finansielle indtægter</t>
  </si>
  <si>
    <t>Indtægter i alt</t>
  </si>
  <si>
    <t>Udgifter:</t>
  </si>
  <si>
    <t>Afskrivninger</t>
  </si>
  <si>
    <t>Bygning</t>
  </si>
  <si>
    <t>Inventar</t>
  </si>
  <si>
    <t>Øvrige udvalg</t>
  </si>
  <si>
    <t>Undervisningsmidler</t>
  </si>
  <si>
    <t>IT, indkøb + abonnementer</t>
  </si>
  <si>
    <t>Kurser og efteruddannelse</t>
  </si>
  <si>
    <t>Censur, rejseudg. + ophold</t>
  </si>
  <si>
    <t>Pæd.værksted</t>
  </si>
  <si>
    <t>Administration, abonnementer</t>
  </si>
  <si>
    <t>Øvrige interne udgifter</t>
  </si>
  <si>
    <t xml:space="preserve">Prioritetsrenter + øvrige fin. udg. </t>
  </si>
  <si>
    <t>Selvforsikring</t>
  </si>
  <si>
    <t>Udgifter i alt</t>
  </si>
  <si>
    <t>Resultat</t>
  </si>
  <si>
    <t>Rengøring</t>
  </si>
  <si>
    <t>Administrative fællesskaber (løn)</t>
  </si>
  <si>
    <t>Kontorartikler, revision, markedsføring m.m.</t>
  </si>
  <si>
    <t>Budget           i alt</t>
  </si>
  <si>
    <t xml:space="preserve">Realiseret 2. kvt. </t>
  </si>
  <si>
    <t>Realiseret 3. kvt.</t>
  </si>
  <si>
    <t xml:space="preserve">Index  </t>
  </si>
  <si>
    <t xml:space="preserve">Løn </t>
  </si>
  <si>
    <t>Disp.berænsning</t>
  </si>
  <si>
    <t>Note 1 :</t>
  </si>
  <si>
    <t>1)</t>
  </si>
  <si>
    <t>Realiseret pr. 30/9</t>
  </si>
  <si>
    <t>Økonomisk oversigt pr. 30/9 2018</t>
  </si>
  <si>
    <t>Afventer afregning for censur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</si>
</sst>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43" formatCode="_ * #,##0.00_ ;_ * \-#,##0.00_ ;_ * &quot;-&quot;??_ ;_ @_ "/>
    <numFmt numFmtId="164" formatCode="#,##0_ ;\-#,##0\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  <xf numFmtId="0" fontId="3" fillId="0" borderId="0" xfId="0" applyFont="1"/>
    <xf numFmtId="0" fontId="1" fillId="0" borderId="0" xfId="0" applyFont="1"/>
    <xf numFmtId="0" fontId="0" fillId="0" borderId="0" xfId="0" applyFont="1"/>
    <xf numFmtId="3" fontId="0" fillId="0" borderId="0" xfId="0" applyNumberFormat="1"/>
    <xf numFmtId="3" fontId="1" fillId="0" borderId="0" xfId="0" applyNumberFormat="1" applyFont="1"/>
    <xf numFmtId="0" fontId="0" fillId="0" borderId="0" xfId="0" applyAlignment="1">
      <alignment wrapText="1"/>
    </xf>
    <xf numFmtId="4" fontId="0" fillId="0" borderId="0" xfId="0" applyNumberFormat="1"/>
    <xf numFmtId="14" fontId="0" fillId="0" borderId="0" xfId="0" applyNumberFormat="1"/>
    <xf numFmtId="49" fontId="0" fillId="0" borderId="1" xfId="0" applyNumberFormat="1" applyBorder="1"/>
    <xf numFmtId="49" fontId="0" fillId="0" borderId="0" xfId="0" applyNumberFormat="1" applyBorder="1"/>
    <xf numFmtId="14" fontId="0" fillId="0" borderId="1" xfId="0" applyNumberFormat="1" applyBorder="1"/>
    <xf numFmtId="49" fontId="1" fillId="0" borderId="0" xfId="0" applyNumberFormat="1" applyFont="1" applyBorder="1"/>
    <xf numFmtId="3" fontId="0" fillId="0" borderId="0" xfId="0" applyNumberFormat="1" applyBorder="1"/>
    <xf numFmtId="0" fontId="1" fillId="0" borderId="0" xfId="0" applyFont="1" applyBorder="1"/>
    <xf numFmtId="164" fontId="1" fillId="0" borderId="0" xfId="1" applyNumberFormat="1" applyFont="1" applyBorder="1"/>
    <xf numFmtId="3" fontId="1" fillId="0" borderId="0" xfId="0" applyNumberFormat="1" applyFont="1" applyFill="1"/>
    <xf numFmtId="3" fontId="0" fillId="0" borderId="0" xfId="0" applyNumberFormat="1" applyFill="1"/>
    <xf numFmtId="0" fontId="5" fillId="0" borderId="0" xfId="0" applyFont="1"/>
    <xf numFmtId="41" fontId="3" fillId="0" borderId="0" xfId="1" applyNumberFormat="1" applyFont="1"/>
    <xf numFmtId="164" fontId="0" fillId="0" borderId="0" xfId="1" applyNumberFormat="1" applyFont="1"/>
    <xf numFmtId="164" fontId="0" fillId="0" borderId="0" xfId="0" applyNumberFormat="1"/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left" wrapText="1"/>
    </xf>
    <xf numFmtId="0" fontId="0" fillId="2" borderId="2" xfId="0" applyFill="1" applyBorder="1"/>
    <xf numFmtId="3" fontId="0" fillId="2" borderId="2" xfId="0" applyNumberFormat="1" applyFont="1" applyFill="1" applyBorder="1"/>
    <xf numFmtId="3" fontId="0" fillId="2" borderId="2" xfId="0" applyNumberFormat="1" applyFill="1" applyBorder="1"/>
    <xf numFmtId="3" fontId="1" fillId="2" borderId="2" xfId="0" applyNumberFormat="1" applyFont="1" applyFill="1" applyBorder="1"/>
    <xf numFmtId="3" fontId="1" fillId="0" borderId="2" xfId="0" applyNumberFormat="1" applyFont="1" applyBorder="1"/>
    <xf numFmtId="0" fontId="6" fillId="0" borderId="0" xfId="0" applyFont="1"/>
    <xf numFmtId="41" fontId="4" fillId="0" borderId="0" xfId="1" applyNumberFormat="1" applyFont="1"/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8"/>
  <sheetViews>
    <sheetView tabSelected="1" workbookViewId="0">
      <selection activeCell="H47" sqref="H47"/>
    </sheetView>
  </sheetViews>
  <sheetFormatPr defaultRowHeight="15" x14ac:dyDescent="0.25"/>
  <cols>
    <col min="1" max="1" width="40.5703125" customWidth="1"/>
    <col min="2" max="2" width="11.5703125" customWidth="1"/>
    <col min="3" max="3" width="11.28515625" customWidth="1"/>
    <col min="4" max="4" width="10.85546875" customWidth="1"/>
    <col min="5" max="5" width="11" customWidth="1"/>
    <col min="6" max="6" width="12.140625" customWidth="1"/>
    <col min="7" max="9" width="10.5703125" customWidth="1"/>
    <col min="10" max="10" width="11.7109375" bestFit="1" customWidth="1"/>
    <col min="11" max="11" width="10.5703125" customWidth="1"/>
    <col min="12" max="12" width="14.42578125" bestFit="1" customWidth="1"/>
    <col min="13" max="14" width="11.5703125" customWidth="1"/>
  </cols>
  <sheetData>
    <row r="1" spans="1:12" ht="18.75" x14ac:dyDescent="0.3">
      <c r="A1" s="20" t="s">
        <v>40</v>
      </c>
      <c r="K1" s="10">
        <v>43383</v>
      </c>
    </row>
    <row r="2" spans="1:12" ht="18.75" x14ac:dyDescent="0.3">
      <c r="A2" s="1"/>
    </row>
    <row r="3" spans="1:12" ht="31.5" customHeight="1" x14ac:dyDescent="0.25">
      <c r="B3" s="2" t="s">
        <v>0</v>
      </c>
      <c r="C3" s="2" t="s">
        <v>1</v>
      </c>
      <c r="D3" s="2" t="s">
        <v>2</v>
      </c>
      <c r="E3" s="2" t="s">
        <v>3</v>
      </c>
      <c r="F3" s="2" t="s">
        <v>31</v>
      </c>
      <c r="G3" s="24" t="s">
        <v>4</v>
      </c>
      <c r="H3" s="24" t="s">
        <v>32</v>
      </c>
      <c r="I3" s="24" t="s">
        <v>33</v>
      </c>
      <c r="J3" s="24" t="s">
        <v>39</v>
      </c>
      <c r="K3" s="25" t="s">
        <v>34</v>
      </c>
      <c r="L3" s="3" t="s">
        <v>5</v>
      </c>
    </row>
    <row r="4" spans="1:12" x14ac:dyDescent="0.25">
      <c r="A4" s="4" t="s">
        <v>6</v>
      </c>
      <c r="G4" s="26"/>
      <c r="H4" s="26"/>
      <c r="I4" s="26"/>
      <c r="J4" s="26"/>
      <c r="K4" s="26"/>
    </row>
    <row r="5" spans="1:12" x14ac:dyDescent="0.25">
      <c r="A5" s="5" t="s">
        <v>7</v>
      </c>
      <c r="B5" s="22">
        <v>14070000</v>
      </c>
      <c r="C5" s="6">
        <v>14040000</v>
      </c>
      <c r="D5" s="6">
        <v>11115000</v>
      </c>
      <c r="E5" s="6">
        <v>11040000</v>
      </c>
      <c r="F5" s="17">
        <f>SUM(B5:E5)</f>
        <v>50265000</v>
      </c>
      <c r="G5" s="27">
        <v>14218824</v>
      </c>
      <c r="H5" s="27">
        <v>13974063.92</v>
      </c>
      <c r="I5" s="27">
        <f>SUM(J5-G5-H5)</f>
        <v>11577168.089999998</v>
      </c>
      <c r="J5" s="27">
        <v>39770056.009999998</v>
      </c>
      <c r="K5" s="28">
        <f>SUM(J5/(B5+C5+D5)*100)</f>
        <v>101.38956280433395</v>
      </c>
      <c r="L5" s="23"/>
    </row>
    <row r="6" spans="1:12" x14ac:dyDescent="0.25">
      <c r="A6" s="5" t="s">
        <v>29</v>
      </c>
      <c r="B6" s="6">
        <v>73500</v>
      </c>
      <c r="C6" s="6">
        <v>73500</v>
      </c>
      <c r="D6" s="6">
        <v>73500</v>
      </c>
      <c r="E6" s="6">
        <v>74500</v>
      </c>
      <c r="F6" s="17">
        <f>SUM(B6:E6)</f>
        <v>295000</v>
      </c>
      <c r="G6" s="28">
        <v>74660.820000000007</v>
      </c>
      <c r="H6" s="28">
        <v>74661</v>
      </c>
      <c r="I6" s="27">
        <f>SUM(J6-G6-H6)</f>
        <v>76259.5</v>
      </c>
      <c r="J6" s="28">
        <v>225581.32</v>
      </c>
      <c r="K6" s="28">
        <f t="shared" ref="K6:K9" si="0">SUM(J6/(B6+C6+D6)*100)</f>
        <v>102.30445351473922</v>
      </c>
      <c r="L6" s="23"/>
    </row>
    <row r="7" spans="1:12" x14ac:dyDescent="0.25">
      <c r="A7" s="5" t="s">
        <v>9</v>
      </c>
      <c r="B7">
        <v>11500</v>
      </c>
      <c r="C7">
        <v>11500</v>
      </c>
      <c r="D7">
        <v>125500</v>
      </c>
      <c r="E7">
        <v>11500</v>
      </c>
      <c r="F7" s="17">
        <f>SUM(B7:E7)</f>
        <v>160000</v>
      </c>
      <c r="G7" s="28">
        <v>11400</v>
      </c>
      <c r="H7" s="28">
        <v>13900</v>
      </c>
      <c r="I7" s="27">
        <f t="shared" ref="I7:I8" si="1">SUM(J7-G7-H7)</f>
        <v>147348.32999999999</v>
      </c>
      <c r="J7" s="28">
        <v>172648.33</v>
      </c>
      <c r="K7" s="28">
        <f t="shared" si="0"/>
        <v>116.26150168350166</v>
      </c>
      <c r="L7" s="23"/>
    </row>
    <row r="8" spans="1:12" x14ac:dyDescent="0.25">
      <c r="A8" s="5" t="s">
        <v>10</v>
      </c>
      <c r="B8">
        <v>23000</v>
      </c>
      <c r="C8">
        <v>23000</v>
      </c>
      <c r="D8">
        <v>23000</v>
      </c>
      <c r="E8">
        <v>23000</v>
      </c>
      <c r="F8" s="17">
        <f>SUM(B8:E8)</f>
        <v>92000</v>
      </c>
      <c r="G8" s="28">
        <v>20617.419999999998</v>
      </c>
      <c r="H8" s="28">
        <v>23401.37</v>
      </c>
      <c r="I8" s="27">
        <f t="shared" si="1"/>
        <v>13485.130000000001</v>
      </c>
      <c r="J8" s="28">
        <v>57503.92</v>
      </c>
      <c r="K8" s="28">
        <f t="shared" si="0"/>
        <v>83.33901449275362</v>
      </c>
      <c r="L8" s="23"/>
    </row>
    <row r="9" spans="1:12" x14ac:dyDescent="0.25">
      <c r="A9" s="4" t="s">
        <v>11</v>
      </c>
      <c r="B9" s="7">
        <f t="shared" ref="B9:J9" si="2">SUM(B5:B8)</f>
        <v>14178000</v>
      </c>
      <c r="C9" s="7">
        <f>SUM(C5:C8)</f>
        <v>14148000</v>
      </c>
      <c r="D9" s="7">
        <f t="shared" si="2"/>
        <v>11337000</v>
      </c>
      <c r="E9" s="7">
        <f t="shared" si="2"/>
        <v>11149000</v>
      </c>
      <c r="F9" s="7">
        <f t="shared" si="2"/>
        <v>50812000</v>
      </c>
      <c r="G9" s="29">
        <f t="shared" si="2"/>
        <v>14325502.24</v>
      </c>
      <c r="H9" s="29">
        <f t="shared" si="2"/>
        <v>14086026.289999999</v>
      </c>
      <c r="I9" s="29">
        <f>SUM(J9-G9-H9)</f>
        <v>11814261.049999997</v>
      </c>
      <c r="J9" s="29">
        <f t="shared" si="2"/>
        <v>40225789.579999998</v>
      </c>
      <c r="K9" s="28">
        <f t="shared" si="0"/>
        <v>101.41892842195497</v>
      </c>
      <c r="L9" s="23"/>
    </row>
    <row r="10" spans="1:12" ht="14.25" customHeight="1" x14ac:dyDescent="0.25">
      <c r="A10" s="5"/>
      <c r="G10" s="26"/>
      <c r="H10" s="26"/>
      <c r="I10" s="26"/>
      <c r="J10" s="26"/>
      <c r="K10" s="26"/>
    </row>
    <row r="11" spans="1:12" x14ac:dyDescent="0.25">
      <c r="A11" s="4" t="s">
        <v>12</v>
      </c>
      <c r="G11" s="26"/>
      <c r="H11" s="26"/>
      <c r="I11" s="26"/>
      <c r="J11" s="26"/>
      <c r="K11" s="26"/>
    </row>
    <row r="12" spans="1:12" ht="18.75" customHeight="1" x14ac:dyDescent="0.25">
      <c r="A12" s="8" t="s">
        <v>35</v>
      </c>
      <c r="B12" s="6">
        <v>12000000</v>
      </c>
      <c r="C12" s="6">
        <v>11900000</v>
      </c>
      <c r="D12" s="6">
        <v>8040000</v>
      </c>
      <c r="E12" s="6">
        <v>9750000</v>
      </c>
      <c r="F12" s="6">
        <f>SUM(B12:E12)</f>
        <v>41690000</v>
      </c>
      <c r="G12" s="28">
        <v>12113583.99</v>
      </c>
      <c r="H12" s="28">
        <v>12612530.35</v>
      </c>
      <c r="I12" s="27">
        <f t="shared" ref="I12:I28" si="3">SUM(J12-G12-H12)</f>
        <v>8163099.1400000025</v>
      </c>
      <c r="J12" s="28">
        <v>32889213.48</v>
      </c>
      <c r="K12" s="28">
        <f t="shared" ref="K12:K31" si="4">SUM(J12/(B12+C12+D12)*100)</f>
        <v>102.97186437069506</v>
      </c>
      <c r="L12" s="23" t="s">
        <v>38</v>
      </c>
    </row>
    <row r="13" spans="1:12" x14ac:dyDescent="0.25">
      <c r="A13" s="5" t="s">
        <v>13</v>
      </c>
      <c r="B13" s="6">
        <v>330000</v>
      </c>
      <c r="C13" s="6">
        <v>330000</v>
      </c>
      <c r="D13" s="6">
        <v>315000</v>
      </c>
      <c r="E13" s="6">
        <v>300000</v>
      </c>
      <c r="F13" s="6">
        <f t="shared" ref="F13:F20" si="5">SUM(B13:E13)</f>
        <v>1275000</v>
      </c>
      <c r="G13" s="28">
        <v>353862.05</v>
      </c>
      <c r="H13" s="28">
        <v>353862</v>
      </c>
      <c r="I13" s="27">
        <f t="shared" si="3"/>
        <v>337149.22</v>
      </c>
      <c r="J13" s="28">
        <v>1044873.27</v>
      </c>
      <c r="K13" s="28">
        <f t="shared" si="4"/>
        <v>107.16648923076923</v>
      </c>
      <c r="L13" s="23"/>
    </row>
    <row r="14" spans="1:12" x14ac:dyDescent="0.25">
      <c r="A14" t="s">
        <v>14</v>
      </c>
      <c r="B14" s="6">
        <v>572000</v>
      </c>
      <c r="C14" s="6">
        <v>545000</v>
      </c>
      <c r="D14" s="6">
        <v>305000</v>
      </c>
      <c r="E14" s="6">
        <v>558000</v>
      </c>
      <c r="F14" s="6">
        <v>1980000</v>
      </c>
      <c r="G14" s="28">
        <v>325684.5</v>
      </c>
      <c r="H14" s="28">
        <v>423808</v>
      </c>
      <c r="I14" s="27">
        <f t="shared" si="3"/>
        <v>466999.49</v>
      </c>
      <c r="J14" s="28">
        <v>1216491.99</v>
      </c>
      <c r="K14" s="28">
        <f t="shared" si="4"/>
        <v>85.547959915611813</v>
      </c>
      <c r="L14" s="23"/>
    </row>
    <row r="15" spans="1:12" x14ac:dyDescent="0.25">
      <c r="A15" t="s">
        <v>28</v>
      </c>
      <c r="B15" s="6">
        <v>300000</v>
      </c>
      <c r="C15" s="6">
        <v>300000</v>
      </c>
      <c r="D15" s="6">
        <v>300000</v>
      </c>
      <c r="E15" s="6">
        <v>300000</v>
      </c>
      <c r="F15" s="6">
        <f t="shared" si="5"/>
        <v>1200000</v>
      </c>
      <c r="G15" s="28">
        <v>307380.03999999998</v>
      </c>
      <c r="H15" s="28">
        <v>306030</v>
      </c>
      <c r="I15" s="27">
        <f t="shared" si="3"/>
        <v>277566.92999999993</v>
      </c>
      <c r="J15" s="28">
        <v>890976.97</v>
      </c>
      <c r="K15" s="28">
        <f t="shared" si="4"/>
        <v>98.997441111111101</v>
      </c>
      <c r="L15" s="23"/>
    </row>
    <row r="16" spans="1:12" x14ac:dyDescent="0.25">
      <c r="A16" s="5" t="s">
        <v>15</v>
      </c>
      <c r="B16" s="6">
        <v>25000</v>
      </c>
      <c r="C16" s="6">
        <v>25000</v>
      </c>
      <c r="D16" s="6">
        <v>25000</v>
      </c>
      <c r="E16" s="6">
        <v>25000</v>
      </c>
      <c r="F16" s="6">
        <f t="shared" si="5"/>
        <v>100000</v>
      </c>
      <c r="G16" s="28">
        <v>7500</v>
      </c>
      <c r="H16" s="28">
        <v>0</v>
      </c>
      <c r="I16" s="27">
        <f t="shared" si="3"/>
        <v>6700</v>
      </c>
      <c r="J16" s="28">
        <v>14200</v>
      </c>
      <c r="K16" s="28">
        <f t="shared" si="4"/>
        <v>18.933333333333334</v>
      </c>
      <c r="L16" s="23"/>
    </row>
    <row r="17" spans="1:12" x14ac:dyDescent="0.25">
      <c r="A17" s="5" t="s">
        <v>16</v>
      </c>
      <c r="B17" s="6">
        <v>165000</v>
      </c>
      <c r="C17" s="6">
        <v>150000</v>
      </c>
      <c r="D17" s="6">
        <v>45000</v>
      </c>
      <c r="E17" s="6">
        <v>145000</v>
      </c>
      <c r="F17" s="6">
        <v>505000</v>
      </c>
      <c r="G17" s="28">
        <v>168581.19</v>
      </c>
      <c r="H17" s="28">
        <v>223944</v>
      </c>
      <c r="I17" s="27">
        <f t="shared" si="3"/>
        <v>103345.12</v>
      </c>
      <c r="J17" s="28">
        <v>495870.31</v>
      </c>
      <c r="K17" s="28">
        <f t="shared" si="4"/>
        <v>137.74175277777778</v>
      </c>
      <c r="L17" t="s">
        <v>8</v>
      </c>
    </row>
    <row r="18" spans="1:12" x14ac:dyDescent="0.25">
      <c r="A18" s="5" t="s">
        <v>17</v>
      </c>
      <c r="B18" s="6">
        <v>175000</v>
      </c>
      <c r="C18" s="6">
        <v>200000</v>
      </c>
      <c r="D18" s="6">
        <v>250000</v>
      </c>
      <c r="E18" s="6">
        <v>375000</v>
      </c>
      <c r="F18" s="6">
        <v>1000000</v>
      </c>
      <c r="G18" s="28">
        <v>84271.92</v>
      </c>
      <c r="H18" s="28">
        <v>250590</v>
      </c>
      <c r="I18" s="27">
        <f t="shared" si="3"/>
        <v>222558.8</v>
      </c>
      <c r="J18" s="28">
        <v>557420.72</v>
      </c>
      <c r="K18" s="28">
        <f t="shared" si="4"/>
        <v>89.1873152</v>
      </c>
      <c r="L18" s="23" t="s">
        <v>8</v>
      </c>
    </row>
    <row r="19" spans="1:12" x14ac:dyDescent="0.25">
      <c r="A19" s="5" t="s">
        <v>18</v>
      </c>
      <c r="B19" s="6">
        <v>117000</v>
      </c>
      <c r="C19" s="6">
        <v>117000</v>
      </c>
      <c r="D19" s="6">
        <v>99000</v>
      </c>
      <c r="E19" s="6">
        <v>117000</v>
      </c>
      <c r="F19" s="6">
        <f t="shared" si="5"/>
        <v>450000</v>
      </c>
      <c r="G19" s="28">
        <v>56998.85</v>
      </c>
      <c r="H19" s="28">
        <v>163398</v>
      </c>
      <c r="I19" s="27">
        <f t="shared" si="3"/>
        <v>60643.069999999978</v>
      </c>
      <c r="J19" s="28">
        <v>281039.92</v>
      </c>
      <c r="K19" s="28">
        <f t="shared" si="4"/>
        <v>84.396372372372369</v>
      </c>
      <c r="L19" s="23" t="s">
        <v>8</v>
      </c>
    </row>
    <row r="20" spans="1:12" x14ac:dyDescent="0.25">
      <c r="A20" s="5" t="s">
        <v>19</v>
      </c>
      <c r="B20" s="6">
        <v>95000</v>
      </c>
      <c r="C20" s="6">
        <v>80000</v>
      </c>
      <c r="D20" s="6">
        <v>75000</v>
      </c>
      <c r="E20" s="6">
        <v>100000</v>
      </c>
      <c r="F20" s="6">
        <f t="shared" si="5"/>
        <v>350000</v>
      </c>
      <c r="G20" s="28">
        <v>138755.39000000001</v>
      </c>
      <c r="H20" s="28">
        <v>67475</v>
      </c>
      <c r="I20" s="27">
        <f t="shared" si="3"/>
        <v>77522.25</v>
      </c>
      <c r="J20" s="28">
        <v>283752.64</v>
      </c>
      <c r="K20" s="28">
        <f t="shared" si="4"/>
        <v>113.50105600000001</v>
      </c>
      <c r="L20" s="23" t="s">
        <v>8</v>
      </c>
    </row>
    <row r="21" spans="1:12" x14ac:dyDescent="0.25">
      <c r="A21" s="5" t="s">
        <v>20</v>
      </c>
      <c r="B21" s="6">
        <v>0</v>
      </c>
      <c r="C21" s="6">
        <v>200000</v>
      </c>
      <c r="D21" s="6">
        <v>0</v>
      </c>
      <c r="E21" s="6">
        <v>-200000</v>
      </c>
      <c r="F21" s="6">
        <f t="shared" ref="F21" si="6">SUM(B21:E21)</f>
        <v>0</v>
      </c>
      <c r="G21" s="28">
        <v>5854.51</v>
      </c>
      <c r="H21" s="28">
        <v>100142</v>
      </c>
      <c r="I21" s="27">
        <f t="shared" si="3"/>
        <v>58398.919999999984</v>
      </c>
      <c r="J21" s="28">
        <v>164395.43</v>
      </c>
      <c r="K21" s="28">
        <f t="shared" si="4"/>
        <v>82.197714999999988</v>
      </c>
      <c r="L21" s="23" t="s">
        <v>38</v>
      </c>
    </row>
    <row r="22" spans="1:12" x14ac:dyDescent="0.25">
      <c r="A22" s="5" t="s">
        <v>21</v>
      </c>
      <c r="B22" s="6">
        <v>190000</v>
      </c>
      <c r="C22" s="6">
        <v>-10000</v>
      </c>
      <c r="D22" s="6">
        <v>-5000</v>
      </c>
      <c r="E22" s="6">
        <v>25000</v>
      </c>
      <c r="F22" s="6">
        <f t="shared" ref="F22:F25" si="7">SUM(B22:E22)</f>
        <v>200000</v>
      </c>
      <c r="G22" s="28">
        <v>144938</v>
      </c>
      <c r="H22" s="28">
        <v>19336</v>
      </c>
      <c r="I22" s="27">
        <f t="shared" si="3"/>
        <v>-3196.0899999999965</v>
      </c>
      <c r="J22" s="28">
        <v>161077.91</v>
      </c>
      <c r="K22" s="28">
        <f t="shared" si="4"/>
        <v>92.044520000000006</v>
      </c>
      <c r="L22" s="23" t="s">
        <v>8</v>
      </c>
    </row>
    <row r="23" spans="1:12" x14ac:dyDescent="0.25">
      <c r="A23" t="s">
        <v>30</v>
      </c>
      <c r="B23" s="6">
        <v>160000</v>
      </c>
      <c r="C23" s="6">
        <v>180000</v>
      </c>
      <c r="D23" s="6">
        <v>120000</v>
      </c>
      <c r="E23" s="6">
        <v>252000</v>
      </c>
      <c r="F23" s="6">
        <v>712000</v>
      </c>
      <c r="G23" s="28">
        <v>90654.73</v>
      </c>
      <c r="H23" s="28">
        <v>168006</v>
      </c>
      <c r="I23" s="27">
        <f t="shared" si="3"/>
        <v>119265.31</v>
      </c>
      <c r="J23" s="28">
        <v>377926.04</v>
      </c>
      <c r="K23" s="28">
        <f t="shared" si="4"/>
        <v>82.157834782608703</v>
      </c>
      <c r="L23" s="23"/>
    </row>
    <row r="24" spans="1:12" x14ac:dyDescent="0.25">
      <c r="A24" s="5" t="s">
        <v>22</v>
      </c>
      <c r="B24" s="6">
        <v>145000</v>
      </c>
      <c r="C24" s="6">
        <v>95000</v>
      </c>
      <c r="D24" s="6">
        <v>125000</v>
      </c>
      <c r="E24" s="6">
        <v>85000</v>
      </c>
      <c r="F24" s="6">
        <f t="shared" si="7"/>
        <v>450000</v>
      </c>
      <c r="G24" s="28">
        <v>173962.03</v>
      </c>
      <c r="H24" s="28">
        <v>48295</v>
      </c>
      <c r="I24" s="27">
        <f t="shared" si="3"/>
        <v>124731.1</v>
      </c>
      <c r="J24" s="28">
        <v>346988.13</v>
      </c>
      <c r="K24" s="28">
        <f t="shared" si="4"/>
        <v>95.0652410958904</v>
      </c>
      <c r="L24" s="23"/>
    </row>
    <row r="25" spans="1:12" x14ac:dyDescent="0.25">
      <c r="A25" t="s">
        <v>23</v>
      </c>
      <c r="B25" s="6">
        <v>20000</v>
      </c>
      <c r="C25" s="6">
        <v>20000</v>
      </c>
      <c r="D25" s="6">
        <v>20000</v>
      </c>
      <c r="E25" s="6">
        <v>40000</v>
      </c>
      <c r="F25" s="6">
        <f t="shared" si="7"/>
        <v>100000</v>
      </c>
      <c r="G25" s="28">
        <v>26030.080000000002</v>
      </c>
      <c r="H25" s="28">
        <v>27186</v>
      </c>
      <c r="I25" s="27">
        <f t="shared" si="3"/>
        <v>25639.539999999994</v>
      </c>
      <c r="J25" s="28">
        <v>78855.62</v>
      </c>
      <c r="K25" s="28">
        <f t="shared" si="4"/>
        <v>131.42603333333335</v>
      </c>
    </row>
    <row r="26" spans="1:12" x14ac:dyDescent="0.25">
      <c r="A26" s="5" t="s">
        <v>24</v>
      </c>
      <c r="B26" s="6">
        <v>175000</v>
      </c>
      <c r="C26" s="6">
        <v>175000</v>
      </c>
      <c r="D26" s="6">
        <v>175000</v>
      </c>
      <c r="E26" s="6">
        <v>175000</v>
      </c>
      <c r="F26" s="6">
        <v>700000</v>
      </c>
      <c r="G26" s="28">
        <v>171687.11</v>
      </c>
      <c r="H26" s="28">
        <v>192584</v>
      </c>
      <c r="I26" s="27">
        <f t="shared" si="3"/>
        <v>167192.45000000007</v>
      </c>
      <c r="J26" s="28">
        <v>531463.56000000006</v>
      </c>
      <c r="K26" s="28">
        <f t="shared" si="4"/>
        <v>101.2311542857143</v>
      </c>
      <c r="L26" t="s">
        <v>8</v>
      </c>
    </row>
    <row r="27" spans="1:12" x14ac:dyDescent="0.25">
      <c r="A27" s="5" t="s">
        <v>25</v>
      </c>
      <c r="B27" s="6">
        <v>12500</v>
      </c>
      <c r="C27" s="6">
        <v>12500</v>
      </c>
      <c r="D27" s="6">
        <v>12500</v>
      </c>
      <c r="E27" s="6">
        <v>12500</v>
      </c>
      <c r="F27" s="6">
        <v>50000</v>
      </c>
      <c r="G27" s="28">
        <v>1000</v>
      </c>
      <c r="H27" s="28">
        <v>9839</v>
      </c>
      <c r="I27" s="27">
        <f t="shared" si="3"/>
        <v>800</v>
      </c>
      <c r="J27" s="28">
        <v>11639</v>
      </c>
      <c r="K27" s="28">
        <f t="shared" si="4"/>
        <v>31.037333333333333</v>
      </c>
      <c r="L27" s="23"/>
    </row>
    <row r="28" spans="1:12" x14ac:dyDescent="0.25">
      <c r="A28" s="5" t="s">
        <v>36</v>
      </c>
      <c r="E28" s="6">
        <v>50000</v>
      </c>
      <c r="F28" s="6">
        <v>50000</v>
      </c>
      <c r="G28" s="28">
        <v>0</v>
      </c>
      <c r="H28" s="28">
        <v>0</v>
      </c>
      <c r="I28" s="27">
        <f t="shared" si="3"/>
        <v>0</v>
      </c>
      <c r="J28" s="28">
        <v>0</v>
      </c>
      <c r="K28" s="28"/>
      <c r="L28" s="23"/>
    </row>
    <row r="29" spans="1:12" x14ac:dyDescent="0.25">
      <c r="A29" s="4" t="s">
        <v>26</v>
      </c>
      <c r="B29" s="7">
        <f t="shared" ref="B29:G29" si="8">SUM(B12:B28)</f>
        <v>14481500</v>
      </c>
      <c r="C29" s="7">
        <f t="shared" si="8"/>
        <v>14319500</v>
      </c>
      <c r="D29" s="7">
        <f t="shared" si="8"/>
        <v>9901500</v>
      </c>
      <c r="E29" s="7">
        <f t="shared" si="8"/>
        <v>12109500</v>
      </c>
      <c r="F29" s="7">
        <f t="shared" si="8"/>
        <v>50812000</v>
      </c>
      <c r="G29" s="29">
        <f t="shared" si="8"/>
        <v>14170744.389999999</v>
      </c>
      <c r="H29" s="29">
        <f>SUM(H12:H28)</f>
        <v>14967025.35</v>
      </c>
      <c r="I29" s="29">
        <f>SUM(J29-G29-H29)</f>
        <v>10208415.250000002</v>
      </c>
      <c r="J29" s="29">
        <f>SUM(J12:J28)</f>
        <v>39346184.990000002</v>
      </c>
      <c r="K29" s="28">
        <f t="shared" si="4"/>
        <v>101.66316126865189</v>
      </c>
    </row>
    <row r="30" spans="1:12" ht="9" customHeight="1" x14ac:dyDescent="0.25">
      <c r="G30" s="26"/>
      <c r="H30" s="26"/>
      <c r="I30" s="26"/>
      <c r="J30" s="26"/>
      <c r="K30" s="28"/>
    </row>
    <row r="31" spans="1:12" x14ac:dyDescent="0.25">
      <c r="A31" s="4" t="s">
        <v>27</v>
      </c>
      <c r="B31" s="7">
        <f>SUM(B9-B29)</f>
        <v>-303500</v>
      </c>
      <c r="C31" s="7">
        <f t="shared" ref="C31:H31" si="9">SUM(C9-C29)</f>
        <v>-171500</v>
      </c>
      <c r="D31" s="7">
        <f t="shared" si="9"/>
        <v>1435500</v>
      </c>
      <c r="E31" s="7">
        <f t="shared" si="9"/>
        <v>-960500</v>
      </c>
      <c r="F31" s="7">
        <f t="shared" si="9"/>
        <v>0</v>
      </c>
      <c r="G31" s="30">
        <f t="shared" si="9"/>
        <v>154757.85000000149</v>
      </c>
      <c r="H31" s="30">
        <f t="shared" si="9"/>
        <v>-880999.06000000052</v>
      </c>
      <c r="I31" s="29">
        <f>SUM(I9-I29)</f>
        <v>1605845.7999999952</v>
      </c>
      <c r="J31" s="29">
        <f>SUM(J9-J29)</f>
        <v>879604.58999999613</v>
      </c>
      <c r="K31" s="28">
        <f t="shared" si="4"/>
        <v>91.577781363872575</v>
      </c>
    </row>
    <row r="32" spans="1:12" x14ac:dyDescent="0.25">
      <c r="A32" s="4"/>
      <c r="B32" s="7"/>
      <c r="C32" s="7"/>
      <c r="D32" s="7"/>
      <c r="E32" s="7"/>
      <c r="F32" s="7"/>
      <c r="G32" s="18"/>
      <c r="H32" s="18"/>
      <c r="I32" s="18"/>
      <c r="J32" s="18"/>
      <c r="K32" s="19"/>
    </row>
    <row r="33" spans="1:11" x14ac:dyDescent="0.25">
      <c r="A33" s="4"/>
      <c r="B33" s="7"/>
      <c r="C33" s="7"/>
      <c r="D33" s="7"/>
      <c r="E33" s="7"/>
      <c r="F33" s="7"/>
      <c r="G33" s="18"/>
      <c r="H33" s="18"/>
      <c r="I33" s="18"/>
      <c r="J33" s="18"/>
      <c r="K33" s="19"/>
    </row>
    <row r="34" spans="1:11" x14ac:dyDescent="0.25">
      <c r="A34" s="4" t="s">
        <v>37</v>
      </c>
      <c r="B34" s="23" t="s">
        <v>41</v>
      </c>
      <c r="C34" s="7"/>
      <c r="D34" s="7"/>
      <c r="E34" s="7"/>
      <c r="F34" s="7"/>
      <c r="G34" s="18"/>
      <c r="H34" s="18"/>
      <c r="I34" s="18"/>
      <c r="J34" s="18"/>
      <c r="K34" s="19"/>
    </row>
    <row r="35" spans="1:11" x14ac:dyDescent="0.25">
      <c r="A35" s="4"/>
      <c r="B35" s="23"/>
      <c r="C35" s="7"/>
      <c r="D35" s="7"/>
      <c r="E35" s="7"/>
      <c r="F35" s="7"/>
      <c r="G35" s="18"/>
      <c r="H35" s="18"/>
      <c r="I35" s="18"/>
      <c r="J35" s="18"/>
      <c r="K35" s="19"/>
    </row>
    <row r="36" spans="1:11" x14ac:dyDescent="0.25">
      <c r="A36" s="4"/>
      <c r="B36" s="23"/>
      <c r="D36" s="7"/>
      <c r="E36" s="7"/>
      <c r="F36" s="7"/>
      <c r="G36" s="18"/>
      <c r="H36" s="18"/>
      <c r="I36" s="18"/>
      <c r="J36" s="18"/>
      <c r="K36" s="19"/>
    </row>
    <row r="37" spans="1:11" x14ac:dyDescent="0.25">
      <c r="A37" s="4"/>
      <c r="B37" s="7"/>
      <c r="C37" s="7"/>
      <c r="D37" s="7"/>
      <c r="E37" s="7"/>
      <c r="F37" s="7"/>
      <c r="G37" s="18"/>
      <c r="H37" s="18"/>
      <c r="I37" s="18"/>
      <c r="J37" s="18"/>
      <c r="K37" s="19"/>
    </row>
    <row r="38" spans="1:11" x14ac:dyDescent="0.25">
      <c r="A38" s="4"/>
      <c r="B38" s="7"/>
      <c r="C38" s="7"/>
      <c r="D38" s="7"/>
      <c r="E38" s="7"/>
      <c r="F38" s="7"/>
      <c r="G38" s="18"/>
      <c r="H38" s="18"/>
      <c r="I38" s="18"/>
      <c r="J38" s="18"/>
      <c r="K38" s="19"/>
    </row>
    <row r="39" spans="1:11" x14ac:dyDescent="0.25">
      <c r="A39" s="4"/>
      <c r="B39" s="7"/>
      <c r="C39" s="7"/>
      <c r="D39" s="7"/>
      <c r="E39" s="7"/>
      <c r="F39" s="7"/>
      <c r="G39" s="18"/>
      <c r="H39" s="18"/>
      <c r="I39" s="18"/>
      <c r="J39" s="18"/>
      <c r="K39" s="19"/>
    </row>
    <row r="40" spans="1:11" x14ac:dyDescent="0.25">
      <c r="A40" s="4"/>
      <c r="B40" s="7"/>
      <c r="C40" s="7"/>
      <c r="D40" s="7"/>
      <c r="E40" s="7"/>
      <c r="F40" s="7"/>
      <c r="G40" s="18"/>
      <c r="H40" s="18"/>
      <c r="I40" s="18"/>
      <c r="J40" s="18"/>
      <c r="K40" s="19"/>
    </row>
    <row r="41" spans="1:11" x14ac:dyDescent="0.25">
      <c r="A41" s="4"/>
      <c r="B41" s="7"/>
      <c r="C41" s="7"/>
      <c r="D41" s="7"/>
      <c r="E41" s="7"/>
      <c r="F41" s="7"/>
      <c r="G41" s="18"/>
      <c r="H41" s="18"/>
      <c r="I41" s="18"/>
      <c r="J41" s="18"/>
      <c r="K41" s="19"/>
    </row>
    <row r="42" spans="1:11" x14ac:dyDescent="0.25">
      <c r="A42" s="4"/>
    </row>
    <row r="44" spans="1:11" ht="18.75" x14ac:dyDescent="0.3">
      <c r="A44" s="20"/>
    </row>
    <row r="46" spans="1:11" x14ac:dyDescent="0.25">
      <c r="A46" s="4"/>
    </row>
    <row r="47" spans="1:11" x14ac:dyDescent="0.25">
      <c r="B47" s="22"/>
    </row>
    <row r="48" spans="1:11" x14ac:dyDescent="0.25">
      <c r="B48" s="22"/>
    </row>
    <row r="49" spans="1:4" x14ac:dyDescent="0.25">
      <c r="A49" s="5"/>
      <c r="B49" s="22"/>
    </row>
    <row r="50" spans="1:4" x14ac:dyDescent="0.25">
      <c r="A50" s="5"/>
      <c r="B50" s="22"/>
    </row>
    <row r="51" spans="1:4" ht="15.75" x14ac:dyDescent="0.25">
      <c r="A51" s="31"/>
      <c r="B51" s="22"/>
      <c r="D51" s="9"/>
    </row>
    <row r="52" spans="1:4" x14ac:dyDescent="0.25">
      <c r="A52" s="5"/>
      <c r="B52" s="22"/>
      <c r="D52" s="9"/>
    </row>
    <row r="53" spans="1:4" x14ac:dyDescent="0.25">
      <c r="B53" s="6"/>
      <c r="D53" s="9"/>
    </row>
    <row r="54" spans="1:4" x14ac:dyDescent="0.25">
      <c r="A54" s="4"/>
      <c r="B54" s="6"/>
      <c r="D54" s="9"/>
    </row>
    <row r="55" spans="1:4" x14ac:dyDescent="0.25">
      <c r="B55" s="6"/>
      <c r="D55" s="9"/>
    </row>
    <row r="56" spans="1:4" x14ac:dyDescent="0.25">
      <c r="B56" s="6"/>
    </row>
    <row r="57" spans="1:4" ht="15.75" x14ac:dyDescent="0.25">
      <c r="A57" s="31"/>
      <c r="B57" s="32"/>
    </row>
    <row r="58" spans="1:4" x14ac:dyDescent="0.25">
      <c r="A58" s="5"/>
      <c r="B58" s="6"/>
    </row>
    <row r="59" spans="1:4" ht="15.75" x14ac:dyDescent="0.25">
      <c r="A59" s="3"/>
    </row>
    <row r="60" spans="1:4" x14ac:dyDescent="0.25">
      <c r="A60" s="4"/>
      <c r="B60" s="7"/>
    </row>
    <row r="61" spans="1:4" x14ac:dyDescent="0.25">
      <c r="B61" s="6"/>
    </row>
    <row r="62" spans="1:4" x14ac:dyDescent="0.25">
      <c r="B62" s="6"/>
    </row>
    <row r="63" spans="1:4" ht="15.75" x14ac:dyDescent="0.25">
      <c r="A63" s="3"/>
      <c r="B63" s="7"/>
    </row>
    <row r="64" spans="1:4" x14ac:dyDescent="0.25">
      <c r="D64" s="9"/>
    </row>
    <row r="65" spans="1:2" ht="15.75" x14ac:dyDescent="0.25">
      <c r="A65" s="3"/>
      <c r="B65" s="21"/>
    </row>
    <row r="68" spans="1:2" x14ac:dyDescent="0.25">
      <c r="A68" s="9"/>
    </row>
  </sheetData>
  <printOptions gridLines="1"/>
  <pageMargins left="0.23622047244094491" right="0.23622047244094491" top="0.35433070866141736" bottom="0.15748031496062992" header="0.31496062992125984" footer="0.31496062992125984"/>
  <pageSetup paperSize="9" scale="86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94"/>
  <sheetViews>
    <sheetView topLeftCell="A115" workbookViewId="0">
      <selection activeCell="A115" sqref="A1:XFD1048576"/>
    </sheetView>
  </sheetViews>
  <sheetFormatPr defaultRowHeight="15" x14ac:dyDescent="0.25"/>
  <cols>
    <col min="1" max="1" width="14.140625" customWidth="1"/>
    <col min="2" max="2" width="56.85546875" customWidth="1"/>
    <col min="3" max="3" width="13.5703125" customWidth="1"/>
    <col min="4" max="4" width="11.28515625" customWidth="1"/>
    <col min="5" max="5" width="12.5703125" customWidth="1"/>
    <col min="6" max="6" width="11.28515625" customWidth="1"/>
  </cols>
  <sheetData>
    <row r="1" spans="1:6" x14ac:dyDescent="0.25">
      <c r="A1" s="11"/>
      <c r="B1" s="11"/>
    </row>
    <row r="2" spans="1:6" x14ac:dyDescent="0.25">
      <c r="A2" s="12"/>
      <c r="B2" s="12"/>
    </row>
    <row r="4" spans="1:6" x14ac:dyDescent="0.25">
      <c r="A4" s="11"/>
      <c r="B4" s="11"/>
      <c r="C4" s="13"/>
      <c r="D4" s="13"/>
      <c r="E4" s="13"/>
      <c r="F4" s="13"/>
    </row>
    <row r="5" spans="1:6" x14ac:dyDescent="0.25">
      <c r="A5" s="14"/>
      <c r="B5" s="14"/>
    </row>
    <row r="6" spans="1:6" x14ac:dyDescent="0.25">
      <c r="A6" s="14"/>
      <c r="B6" s="14"/>
    </row>
    <row r="7" spans="1:6" x14ac:dyDescent="0.25">
      <c r="A7" s="14"/>
      <c r="B7" s="14"/>
    </row>
    <row r="8" spans="1:6" x14ac:dyDescent="0.25">
      <c r="A8" s="14"/>
      <c r="B8" s="14"/>
    </row>
    <row r="9" spans="1:6" x14ac:dyDescent="0.25">
      <c r="A9" s="14"/>
      <c r="B9" s="14"/>
    </row>
    <row r="10" spans="1:6" x14ac:dyDescent="0.25">
      <c r="A10" s="12"/>
      <c r="B10" s="12"/>
      <c r="C10" s="6"/>
      <c r="D10" s="6"/>
      <c r="E10" s="6"/>
      <c r="F10" s="6"/>
    </row>
    <row r="11" spans="1:6" x14ac:dyDescent="0.25">
      <c r="A11" s="12"/>
      <c r="B11" s="12"/>
      <c r="C11" s="15"/>
    </row>
    <row r="12" spans="1:6" x14ac:dyDescent="0.25">
      <c r="A12" s="12"/>
      <c r="B12" s="12"/>
    </row>
    <row r="13" spans="1:6" x14ac:dyDescent="0.25">
      <c r="A13" s="14"/>
      <c r="B13" s="14"/>
      <c r="C13" s="16"/>
      <c r="D13" s="16"/>
      <c r="E13" s="16"/>
      <c r="F13" s="16"/>
    </row>
    <row r="14" spans="1:6" x14ac:dyDescent="0.25">
      <c r="A14" s="14"/>
      <c r="B14" s="14"/>
    </row>
    <row r="15" spans="1:6" x14ac:dyDescent="0.25">
      <c r="A15" s="12"/>
      <c r="B15" s="12"/>
    </row>
    <row r="16" spans="1:6" x14ac:dyDescent="0.25">
      <c r="A16" s="12"/>
      <c r="B16" s="12"/>
    </row>
    <row r="17" spans="1:6" x14ac:dyDescent="0.25">
      <c r="A17" s="12"/>
      <c r="B17" s="12"/>
    </row>
    <row r="18" spans="1:6" x14ac:dyDescent="0.25">
      <c r="A18" s="12"/>
      <c r="B18" s="12"/>
    </row>
    <row r="19" spans="1:6" x14ac:dyDescent="0.25">
      <c r="A19" s="12"/>
      <c r="B19" s="12"/>
    </row>
    <row r="20" spans="1:6" x14ac:dyDescent="0.25">
      <c r="A20" s="12"/>
      <c r="B20" s="12"/>
    </row>
    <row r="21" spans="1:6" x14ac:dyDescent="0.25">
      <c r="A21" s="12"/>
      <c r="B21" s="12"/>
    </row>
    <row r="22" spans="1:6" x14ac:dyDescent="0.25">
      <c r="A22" s="12"/>
      <c r="B22" s="12"/>
    </row>
    <row r="23" spans="1:6" x14ac:dyDescent="0.25">
      <c r="A23" s="12"/>
      <c r="B23" s="12"/>
    </row>
    <row r="24" spans="1:6" x14ac:dyDescent="0.25">
      <c r="A24" s="14"/>
      <c r="B24" s="14"/>
      <c r="C24" s="16"/>
      <c r="D24" s="16"/>
      <c r="E24" s="16"/>
      <c r="F24" s="16"/>
    </row>
    <row r="25" spans="1:6" x14ac:dyDescent="0.25">
      <c r="A25" s="12"/>
      <c r="B25" s="12"/>
    </row>
    <row r="26" spans="1:6" x14ac:dyDescent="0.25">
      <c r="A26" s="12"/>
      <c r="B26" s="12"/>
    </row>
    <row r="27" spans="1:6" x14ac:dyDescent="0.25">
      <c r="A27" s="14"/>
      <c r="B27" s="14"/>
      <c r="C27" s="16"/>
      <c r="D27" s="16"/>
      <c r="E27" s="16"/>
      <c r="F27" s="16"/>
    </row>
    <row r="28" spans="1:6" x14ac:dyDescent="0.25">
      <c r="A28" s="14"/>
      <c r="B28" s="14"/>
    </row>
    <row r="29" spans="1:6" x14ac:dyDescent="0.25">
      <c r="A29" s="12"/>
      <c r="B29" s="12"/>
    </row>
    <row r="30" spans="1:6" x14ac:dyDescent="0.25">
      <c r="A30" s="14"/>
      <c r="B30" s="14"/>
    </row>
    <row r="31" spans="1:6" x14ac:dyDescent="0.25">
      <c r="A31" s="12"/>
      <c r="B31" s="12"/>
    </row>
    <row r="32" spans="1:6" x14ac:dyDescent="0.25">
      <c r="A32" s="14"/>
      <c r="B32" s="14"/>
      <c r="C32" s="16"/>
      <c r="D32" s="16"/>
      <c r="E32" s="16"/>
      <c r="F32" s="16"/>
    </row>
    <row r="33" spans="1:6" x14ac:dyDescent="0.25">
      <c r="A33" s="12"/>
      <c r="B33" s="12"/>
    </row>
    <row r="34" spans="1:6" x14ac:dyDescent="0.25">
      <c r="A34" s="14"/>
      <c r="B34" s="14"/>
    </row>
    <row r="35" spans="1:6" x14ac:dyDescent="0.25">
      <c r="A35" s="14"/>
      <c r="B35" s="14"/>
    </row>
    <row r="36" spans="1:6" x14ac:dyDescent="0.25">
      <c r="A36" s="12"/>
      <c r="B36" s="12"/>
    </row>
    <row r="37" spans="1:6" x14ac:dyDescent="0.25">
      <c r="A37" s="12"/>
      <c r="B37" s="12"/>
    </row>
    <row r="38" spans="1:6" x14ac:dyDescent="0.25">
      <c r="A38" s="12"/>
      <c r="B38" s="12"/>
      <c r="C38" s="15"/>
    </row>
    <row r="39" spans="1:6" x14ac:dyDescent="0.25">
      <c r="A39" s="12"/>
      <c r="B39" s="12"/>
    </row>
    <row r="40" spans="1:6" x14ac:dyDescent="0.25">
      <c r="A40" s="12"/>
      <c r="B40" s="12"/>
    </row>
    <row r="41" spans="1:6" x14ac:dyDescent="0.25">
      <c r="A41" s="12"/>
      <c r="B41" s="12"/>
    </row>
    <row r="42" spans="1:6" x14ac:dyDescent="0.25">
      <c r="A42" s="12"/>
      <c r="B42" s="12"/>
    </row>
    <row r="43" spans="1:6" x14ac:dyDescent="0.25">
      <c r="A43" s="12"/>
      <c r="B43" s="12"/>
    </row>
    <row r="44" spans="1:6" x14ac:dyDescent="0.25">
      <c r="A44" s="12"/>
      <c r="B44" s="12"/>
    </row>
    <row r="45" spans="1:6" x14ac:dyDescent="0.25">
      <c r="A45" s="12"/>
      <c r="B45" s="12"/>
    </row>
    <row r="46" spans="1:6" x14ac:dyDescent="0.25">
      <c r="A46" s="12"/>
      <c r="B46" s="12"/>
    </row>
    <row r="47" spans="1:6" x14ac:dyDescent="0.25">
      <c r="A47" s="12"/>
      <c r="B47" s="12"/>
    </row>
    <row r="48" spans="1:6" x14ac:dyDescent="0.25">
      <c r="A48" s="14"/>
      <c r="B48" s="14"/>
      <c r="C48" s="16"/>
      <c r="D48" s="16"/>
      <c r="E48" s="16"/>
      <c r="F48" s="16"/>
    </row>
    <row r="49" spans="1:6" x14ac:dyDescent="0.25">
      <c r="A49" s="12"/>
      <c r="B49" s="12"/>
    </row>
    <row r="50" spans="1:6" x14ac:dyDescent="0.25">
      <c r="A50" s="14"/>
      <c r="B50" s="14"/>
    </row>
    <row r="51" spans="1:6" x14ac:dyDescent="0.25">
      <c r="A51" s="12"/>
      <c r="B51" s="12"/>
    </row>
    <row r="52" spans="1:6" x14ac:dyDescent="0.25">
      <c r="A52" s="12"/>
      <c r="B52" s="12"/>
    </row>
    <row r="53" spans="1:6" x14ac:dyDescent="0.25">
      <c r="A53" s="12"/>
      <c r="B53" s="12"/>
      <c r="C53" s="15"/>
    </row>
    <row r="54" spans="1:6" x14ac:dyDescent="0.25">
      <c r="A54" s="12"/>
      <c r="B54" s="12"/>
    </row>
    <row r="55" spans="1:6" x14ac:dyDescent="0.25">
      <c r="A55" s="12"/>
      <c r="B55" s="12"/>
    </row>
    <row r="56" spans="1:6" x14ac:dyDescent="0.25">
      <c r="A56" s="12"/>
      <c r="B56" s="12"/>
    </row>
    <row r="57" spans="1:6" x14ac:dyDescent="0.25">
      <c r="A57" s="12"/>
      <c r="B57" s="12"/>
    </row>
    <row r="58" spans="1:6" x14ac:dyDescent="0.25">
      <c r="A58" s="14"/>
      <c r="B58" s="14"/>
      <c r="C58" s="16"/>
      <c r="D58" s="16"/>
      <c r="E58" s="16"/>
      <c r="F58" s="16"/>
    </row>
    <row r="59" spans="1:6" x14ac:dyDescent="0.25">
      <c r="A59" s="14"/>
      <c r="B59" s="14"/>
      <c r="C59" s="16"/>
      <c r="D59" s="16"/>
      <c r="E59" s="16"/>
      <c r="F59" s="16"/>
    </row>
    <row r="60" spans="1:6" x14ac:dyDescent="0.25">
      <c r="A60" s="14"/>
      <c r="B60" s="14"/>
    </row>
    <row r="61" spans="1:6" x14ac:dyDescent="0.25">
      <c r="A61" s="12"/>
      <c r="B61" s="12"/>
      <c r="C61" s="15"/>
    </row>
    <row r="62" spans="1:6" x14ac:dyDescent="0.25">
      <c r="A62" s="12"/>
      <c r="B62" s="12"/>
    </row>
    <row r="63" spans="1:6" x14ac:dyDescent="0.25">
      <c r="A63" s="12"/>
      <c r="B63" s="12"/>
    </row>
    <row r="64" spans="1:6" x14ac:dyDescent="0.25">
      <c r="A64" s="12"/>
      <c r="B64" s="12"/>
    </row>
    <row r="65" spans="1:6" x14ac:dyDescent="0.25">
      <c r="A65" s="12"/>
      <c r="B65" s="12"/>
    </row>
    <row r="66" spans="1:6" x14ac:dyDescent="0.25">
      <c r="A66" s="14"/>
      <c r="B66" s="14"/>
      <c r="C66" s="16"/>
      <c r="D66" s="16"/>
      <c r="E66" s="16"/>
      <c r="F66" s="16"/>
    </row>
    <row r="67" spans="1:6" x14ac:dyDescent="0.25">
      <c r="A67" s="14"/>
      <c r="B67" s="14"/>
      <c r="C67" s="16"/>
      <c r="D67" s="16"/>
      <c r="E67" s="16"/>
      <c r="F67" s="16"/>
    </row>
    <row r="68" spans="1:6" x14ac:dyDescent="0.25">
      <c r="A68" s="14"/>
      <c r="B68" s="14"/>
    </row>
    <row r="69" spans="1:6" x14ac:dyDescent="0.25">
      <c r="A69" s="12"/>
      <c r="B69" s="12"/>
    </row>
    <row r="70" spans="1:6" x14ac:dyDescent="0.25">
      <c r="A70" s="12"/>
      <c r="B70" s="12"/>
    </row>
    <row r="71" spans="1:6" x14ac:dyDescent="0.25">
      <c r="A71" s="14"/>
      <c r="B71" s="14"/>
      <c r="C71" s="16"/>
      <c r="D71" s="16"/>
      <c r="E71" s="16"/>
      <c r="F71" s="16"/>
    </row>
    <row r="72" spans="1:6" x14ac:dyDescent="0.25">
      <c r="A72" s="14"/>
      <c r="B72" s="14"/>
    </row>
    <row r="73" spans="1:6" x14ac:dyDescent="0.25">
      <c r="A73" s="12"/>
      <c r="B73" s="12"/>
    </row>
    <row r="74" spans="1:6" x14ac:dyDescent="0.25">
      <c r="A74" s="12"/>
      <c r="B74" s="12"/>
    </row>
    <row r="75" spans="1:6" x14ac:dyDescent="0.25">
      <c r="A75" s="12"/>
      <c r="B75" s="12"/>
    </row>
    <row r="76" spans="1:6" x14ac:dyDescent="0.25">
      <c r="A76" s="12"/>
      <c r="B76" s="12"/>
    </row>
    <row r="77" spans="1:6" x14ac:dyDescent="0.25">
      <c r="A77" s="12"/>
      <c r="B77" s="12"/>
    </row>
    <row r="78" spans="1:6" x14ac:dyDescent="0.25">
      <c r="A78" s="12"/>
      <c r="B78" s="12"/>
      <c r="C78" s="15"/>
    </row>
    <row r="79" spans="1:6" x14ac:dyDescent="0.25">
      <c r="A79" s="12"/>
      <c r="B79" s="12"/>
    </row>
    <row r="80" spans="1:6" x14ac:dyDescent="0.25">
      <c r="A80" s="12"/>
      <c r="B80" s="12"/>
      <c r="C80" s="15"/>
    </row>
    <row r="81" spans="1:3" x14ac:dyDescent="0.25">
      <c r="A81" s="12"/>
      <c r="B81" s="12"/>
      <c r="C81" s="15"/>
    </row>
    <row r="82" spans="1:3" x14ac:dyDescent="0.25">
      <c r="A82" s="12"/>
      <c r="B82" s="12"/>
    </row>
    <row r="83" spans="1:3" x14ac:dyDescent="0.25">
      <c r="A83" s="12"/>
      <c r="B83" s="12"/>
    </row>
    <row r="84" spans="1:3" x14ac:dyDescent="0.25">
      <c r="A84" s="12"/>
      <c r="B84" s="12"/>
    </row>
    <row r="85" spans="1:3" x14ac:dyDescent="0.25">
      <c r="A85" s="12"/>
      <c r="B85" s="12"/>
    </row>
    <row r="86" spans="1:3" x14ac:dyDescent="0.25">
      <c r="A86" s="12"/>
      <c r="B86" s="12"/>
      <c r="C86" s="15"/>
    </row>
    <row r="87" spans="1:3" x14ac:dyDescent="0.25">
      <c r="A87" s="12"/>
      <c r="B87" s="12"/>
    </row>
    <row r="88" spans="1:3" x14ac:dyDescent="0.25">
      <c r="A88" s="12"/>
      <c r="B88" s="12"/>
    </row>
    <row r="89" spans="1:3" x14ac:dyDescent="0.25">
      <c r="A89" s="12"/>
      <c r="B89" s="12"/>
    </row>
    <row r="90" spans="1:3" x14ac:dyDescent="0.25">
      <c r="A90" s="12"/>
      <c r="B90" s="12"/>
      <c r="C90" s="15"/>
    </row>
    <row r="91" spans="1:3" x14ac:dyDescent="0.25">
      <c r="A91" s="12"/>
      <c r="B91" s="12"/>
      <c r="C91" s="15"/>
    </row>
    <row r="92" spans="1:3" x14ac:dyDescent="0.25">
      <c r="A92" s="12"/>
      <c r="B92" s="12"/>
      <c r="C92" s="15"/>
    </row>
    <row r="93" spans="1:3" x14ac:dyDescent="0.25">
      <c r="A93" s="12"/>
      <c r="B93" s="12"/>
      <c r="C93" s="15"/>
    </row>
    <row r="94" spans="1:3" x14ac:dyDescent="0.25">
      <c r="A94" s="12"/>
      <c r="B94" s="12"/>
    </row>
    <row r="95" spans="1:3" x14ac:dyDescent="0.25">
      <c r="A95" s="12"/>
      <c r="B95" s="12"/>
      <c r="C95" s="15"/>
    </row>
    <row r="96" spans="1:3" x14ac:dyDescent="0.25">
      <c r="A96" s="12"/>
      <c r="B96" s="12"/>
    </row>
    <row r="97" spans="1:3" x14ac:dyDescent="0.25">
      <c r="A97" s="12"/>
      <c r="B97" s="12"/>
      <c r="C97" s="15"/>
    </row>
    <row r="98" spans="1:3" x14ac:dyDescent="0.25">
      <c r="A98" s="12"/>
      <c r="B98" s="12"/>
    </row>
    <row r="99" spans="1:3" x14ac:dyDescent="0.25">
      <c r="A99" s="12"/>
      <c r="B99" s="12"/>
      <c r="C99" s="15"/>
    </row>
    <row r="100" spans="1:3" x14ac:dyDescent="0.25">
      <c r="A100" s="12"/>
      <c r="B100" s="12"/>
    </row>
    <row r="101" spans="1:3" x14ac:dyDescent="0.25">
      <c r="A101" s="12"/>
      <c r="B101" s="12"/>
      <c r="C101" s="15"/>
    </row>
    <row r="102" spans="1:3" x14ac:dyDescent="0.25">
      <c r="A102" s="12"/>
      <c r="B102" s="12"/>
    </row>
    <row r="103" spans="1:3" x14ac:dyDescent="0.25">
      <c r="A103" s="12"/>
      <c r="B103" s="12"/>
    </row>
    <row r="104" spans="1:3" x14ac:dyDescent="0.25">
      <c r="A104" s="12"/>
      <c r="B104" s="12"/>
    </row>
    <row r="105" spans="1:3" x14ac:dyDescent="0.25">
      <c r="A105" s="12"/>
      <c r="B105" s="12"/>
      <c r="C105" s="15"/>
    </row>
    <row r="106" spans="1:3" x14ac:dyDescent="0.25">
      <c r="A106" s="12"/>
      <c r="B106" s="12"/>
      <c r="C106" s="15"/>
    </row>
    <row r="107" spans="1:3" x14ac:dyDescent="0.25">
      <c r="A107" s="12"/>
      <c r="B107" s="12"/>
      <c r="C107" s="15"/>
    </row>
    <row r="108" spans="1:3" x14ac:dyDescent="0.25">
      <c r="A108" s="12"/>
      <c r="B108" s="12"/>
    </row>
    <row r="109" spans="1:3" x14ac:dyDescent="0.25">
      <c r="A109" s="12"/>
      <c r="B109" s="12"/>
    </row>
    <row r="110" spans="1:3" x14ac:dyDescent="0.25">
      <c r="A110" s="12"/>
      <c r="B110" s="12"/>
      <c r="C110" s="15"/>
    </row>
    <row r="111" spans="1:3" x14ac:dyDescent="0.25">
      <c r="A111" s="12"/>
      <c r="B111" s="12"/>
      <c r="C111" s="15"/>
    </row>
    <row r="112" spans="1:3" x14ac:dyDescent="0.25">
      <c r="A112" s="12"/>
      <c r="B112" s="12"/>
      <c r="C112" s="15"/>
    </row>
    <row r="113" spans="1:6" x14ac:dyDescent="0.25">
      <c r="A113" s="12"/>
      <c r="B113" s="12"/>
      <c r="C113" s="15"/>
    </row>
    <row r="114" spans="1:6" x14ac:dyDescent="0.25">
      <c r="A114" s="12"/>
      <c r="B114" s="12"/>
      <c r="C114" s="15"/>
    </row>
    <row r="115" spans="1:6" x14ac:dyDescent="0.25">
      <c r="A115" s="12"/>
      <c r="B115" s="12"/>
      <c r="C115" s="15"/>
    </row>
    <row r="116" spans="1:6" x14ac:dyDescent="0.25">
      <c r="A116" s="12"/>
      <c r="B116" s="12"/>
      <c r="C116" s="15"/>
    </row>
    <row r="117" spans="1:6" x14ac:dyDescent="0.25">
      <c r="A117" s="12"/>
      <c r="B117" s="12"/>
    </row>
    <row r="118" spans="1:6" x14ac:dyDescent="0.25">
      <c r="A118" s="12"/>
      <c r="B118" s="12"/>
      <c r="C118" s="15"/>
    </row>
    <row r="119" spans="1:6" x14ac:dyDescent="0.25">
      <c r="A119" s="12"/>
      <c r="B119" s="12"/>
      <c r="C119" s="15"/>
    </row>
    <row r="120" spans="1:6" x14ac:dyDescent="0.25">
      <c r="A120" s="12"/>
      <c r="B120" s="12"/>
    </row>
    <row r="121" spans="1:6" x14ac:dyDescent="0.25">
      <c r="A121" s="12"/>
      <c r="B121" s="12"/>
    </row>
    <row r="122" spans="1:6" x14ac:dyDescent="0.25">
      <c r="A122" s="14"/>
      <c r="B122" s="14"/>
      <c r="C122" s="16"/>
      <c r="D122" s="16"/>
      <c r="E122" s="16"/>
      <c r="F122" s="16"/>
    </row>
    <row r="123" spans="1:6" x14ac:dyDescent="0.25">
      <c r="A123" s="14"/>
      <c r="B123" s="14"/>
    </row>
    <row r="124" spans="1:6" x14ac:dyDescent="0.25">
      <c r="A124" s="12"/>
      <c r="B124" s="12"/>
    </row>
    <row r="125" spans="1:6" x14ac:dyDescent="0.25">
      <c r="A125" s="12"/>
      <c r="B125" s="12"/>
    </row>
    <row r="126" spans="1:6" x14ac:dyDescent="0.25">
      <c r="A126" s="12"/>
      <c r="B126" s="12"/>
      <c r="C126" s="15"/>
    </row>
    <row r="127" spans="1:6" x14ac:dyDescent="0.25">
      <c r="A127" s="12"/>
      <c r="B127" s="12"/>
    </row>
    <row r="128" spans="1:6" x14ac:dyDescent="0.25">
      <c r="A128" s="14"/>
      <c r="B128" s="14"/>
      <c r="C128" s="16"/>
      <c r="D128" s="16"/>
      <c r="E128" s="16"/>
      <c r="F128" s="16"/>
    </row>
    <row r="129" spans="1:6" x14ac:dyDescent="0.25">
      <c r="A129" s="14"/>
      <c r="B129" s="14"/>
    </row>
    <row r="130" spans="1:6" x14ac:dyDescent="0.25">
      <c r="A130" s="12"/>
      <c r="B130" s="12"/>
      <c r="C130" s="15"/>
    </row>
    <row r="131" spans="1:6" x14ac:dyDescent="0.25">
      <c r="A131" s="12"/>
      <c r="B131" s="12"/>
    </row>
    <row r="132" spans="1:6" x14ac:dyDescent="0.25">
      <c r="A132" s="12"/>
      <c r="B132" s="12"/>
      <c r="C132" s="15"/>
    </row>
    <row r="133" spans="1:6" x14ac:dyDescent="0.25">
      <c r="A133" s="12"/>
      <c r="B133" s="12"/>
    </row>
    <row r="134" spans="1:6" x14ac:dyDescent="0.25">
      <c r="A134" s="12"/>
      <c r="B134" s="12"/>
    </row>
    <row r="135" spans="1:6" x14ac:dyDescent="0.25">
      <c r="A135" s="12"/>
      <c r="B135" s="12"/>
    </row>
    <row r="136" spans="1:6" x14ac:dyDescent="0.25">
      <c r="A136" s="14"/>
      <c r="B136" s="14"/>
      <c r="C136" s="16"/>
      <c r="D136" s="16"/>
      <c r="E136" s="16"/>
      <c r="F136" s="16"/>
    </row>
    <row r="137" spans="1:6" x14ac:dyDescent="0.25">
      <c r="A137" s="14"/>
      <c r="B137" s="14"/>
    </row>
    <row r="138" spans="1:6" x14ac:dyDescent="0.25">
      <c r="A138" s="12"/>
      <c r="B138" s="12"/>
    </row>
    <row r="139" spans="1:6" x14ac:dyDescent="0.25">
      <c r="A139" s="12"/>
      <c r="B139" s="12"/>
    </row>
    <row r="140" spans="1:6" x14ac:dyDescent="0.25">
      <c r="A140" s="14"/>
      <c r="B140" s="14"/>
      <c r="C140" s="16"/>
      <c r="D140" s="16"/>
      <c r="E140" s="16"/>
      <c r="F140" s="16"/>
    </row>
    <row r="141" spans="1:6" x14ac:dyDescent="0.25">
      <c r="A141" s="14"/>
      <c r="B141" s="14"/>
      <c r="C141" s="16"/>
      <c r="D141" s="16"/>
      <c r="E141" s="16"/>
      <c r="F141" s="16"/>
    </row>
    <row r="142" spans="1:6" x14ac:dyDescent="0.25">
      <c r="A142" s="14"/>
      <c r="B142" s="14"/>
    </row>
    <row r="143" spans="1:6" x14ac:dyDescent="0.25">
      <c r="A143" s="12"/>
      <c r="B143" s="12"/>
    </row>
    <row r="144" spans="1:6" x14ac:dyDescent="0.25">
      <c r="A144" s="12"/>
      <c r="B144" s="12"/>
    </row>
    <row r="145" spans="1:6" x14ac:dyDescent="0.25">
      <c r="A145" s="12"/>
      <c r="B145" s="12"/>
    </row>
    <row r="146" spans="1:6" x14ac:dyDescent="0.25">
      <c r="A146" s="14"/>
      <c r="B146" s="14"/>
      <c r="C146" s="16"/>
      <c r="D146" s="16"/>
      <c r="E146" s="16"/>
      <c r="F146" s="16"/>
    </row>
    <row r="147" spans="1:6" x14ac:dyDescent="0.25">
      <c r="A147" s="14"/>
      <c r="B147" s="14"/>
    </row>
    <row r="148" spans="1:6" x14ac:dyDescent="0.25">
      <c r="A148" s="12"/>
      <c r="B148" s="12"/>
    </row>
    <row r="149" spans="1:6" x14ac:dyDescent="0.25">
      <c r="A149" s="14"/>
      <c r="B149" s="14"/>
      <c r="C149" s="16"/>
      <c r="D149" s="16"/>
      <c r="E149" s="16"/>
      <c r="F149" s="16"/>
    </row>
    <row r="150" spans="1:6" x14ac:dyDescent="0.25">
      <c r="A150" s="14"/>
      <c r="B150" s="14"/>
    </row>
    <row r="151" spans="1:6" x14ac:dyDescent="0.25">
      <c r="A151" s="12"/>
      <c r="B151" s="12"/>
    </row>
    <row r="152" spans="1:6" x14ac:dyDescent="0.25">
      <c r="A152" s="14"/>
      <c r="B152" s="14"/>
      <c r="C152" s="16"/>
      <c r="D152" s="16"/>
      <c r="E152" s="16"/>
      <c r="F152" s="16"/>
    </row>
    <row r="153" spans="1:6" x14ac:dyDescent="0.25">
      <c r="A153" s="14"/>
      <c r="B153" s="14"/>
      <c r="C153" s="16"/>
      <c r="D153" s="16"/>
      <c r="E153" s="16"/>
      <c r="F153" s="16"/>
    </row>
    <row r="154" spans="1:6" x14ac:dyDescent="0.25">
      <c r="A154" s="14"/>
      <c r="B154" s="14"/>
    </row>
    <row r="155" spans="1:6" x14ac:dyDescent="0.25">
      <c r="A155" s="14"/>
      <c r="B155" s="14"/>
    </row>
    <row r="156" spans="1:6" x14ac:dyDescent="0.25">
      <c r="A156" s="14"/>
      <c r="B156" s="14"/>
    </row>
    <row r="157" spans="1:6" x14ac:dyDescent="0.25">
      <c r="A157" s="14"/>
      <c r="B157" s="14"/>
    </row>
    <row r="158" spans="1:6" x14ac:dyDescent="0.25">
      <c r="A158" s="12"/>
      <c r="B158" s="12"/>
    </row>
    <row r="159" spans="1:6" x14ac:dyDescent="0.25">
      <c r="A159" s="14"/>
      <c r="B159" s="14"/>
      <c r="C159" s="16"/>
      <c r="D159" s="16"/>
      <c r="E159" s="16"/>
      <c r="F159" s="16"/>
    </row>
    <row r="160" spans="1:6" x14ac:dyDescent="0.25">
      <c r="A160" s="14"/>
      <c r="B160" s="14"/>
    </row>
    <row r="161" spans="1:6" x14ac:dyDescent="0.25">
      <c r="A161" s="12"/>
      <c r="B161" s="12"/>
    </row>
    <row r="162" spans="1:6" x14ac:dyDescent="0.25">
      <c r="A162" s="12"/>
      <c r="B162" s="12"/>
    </row>
    <row r="163" spans="1:6" x14ac:dyDescent="0.25">
      <c r="A163" s="12"/>
      <c r="B163" s="12"/>
    </row>
    <row r="164" spans="1:6" x14ac:dyDescent="0.25">
      <c r="A164" s="12"/>
      <c r="B164" s="12"/>
    </row>
    <row r="165" spans="1:6" x14ac:dyDescent="0.25">
      <c r="A165" s="12"/>
      <c r="B165" s="12"/>
    </row>
    <row r="166" spans="1:6" x14ac:dyDescent="0.25">
      <c r="A166" s="14"/>
      <c r="B166" s="14"/>
      <c r="C166" s="16"/>
      <c r="D166" s="16"/>
      <c r="E166" s="16"/>
      <c r="F166" s="16"/>
    </row>
    <row r="167" spans="1:6" x14ac:dyDescent="0.25">
      <c r="A167" s="14"/>
      <c r="B167" s="14"/>
    </row>
    <row r="168" spans="1:6" x14ac:dyDescent="0.25">
      <c r="A168" s="12"/>
      <c r="B168" s="12"/>
    </row>
    <row r="169" spans="1:6" x14ac:dyDescent="0.25">
      <c r="A169" s="12"/>
      <c r="B169" s="12"/>
    </row>
    <row r="170" spans="1:6" x14ac:dyDescent="0.25">
      <c r="A170" s="12"/>
      <c r="B170" s="12"/>
    </row>
    <row r="171" spans="1:6" x14ac:dyDescent="0.25">
      <c r="A171" s="12"/>
      <c r="B171" s="12"/>
    </row>
    <row r="172" spans="1:6" x14ac:dyDescent="0.25">
      <c r="A172" s="12"/>
      <c r="B172" s="12"/>
    </row>
    <row r="173" spans="1:6" x14ac:dyDescent="0.25">
      <c r="A173" s="14"/>
      <c r="B173" s="14"/>
      <c r="C173" s="16"/>
      <c r="D173" s="16"/>
      <c r="E173" s="16"/>
      <c r="F173" s="16"/>
    </row>
    <row r="174" spans="1:6" x14ac:dyDescent="0.25">
      <c r="A174" s="14"/>
      <c r="B174" s="14"/>
    </row>
    <row r="175" spans="1:6" x14ac:dyDescent="0.25">
      <c r="A175" s="12"/>
      <c r="B175" s="12"/>
    </row>
    <row r="176" spans="1:6" x14ac:dyDescent="0.25">
      <c r="A176" s="12"/>
      <c r="B176" s="12"/>
    </row>
    <row r="177" spans="1:6" x14ac:dyDescent="0.25">
      <c r="A177" s="12"/>
      <c r="B177" s="12"/>
    </row>
    <row r="178" spans="1:6" x14ac:dyDescent="0.25">
      <c r="A178" s="12"/>
      <c r="B178" s="12"/>
    </row>
    <row r="179" spans="1:6" x14ac:dyDescent="0.25">
      <c r="A179" s="12"/>
      <c r="B179" s="12"/>
    </row>
    <row r="180" spans="1:6" x14ac:dyDescent="0.25">
      <c r="A180" s="14"/>
      <c r="B180" s="14"/>
      <c r="C180" s="16"/>
      <c r="D180" s="16"/>
      <c r="E180" s="16"/>
      <c r="F180" s="16"/>
    </row>
    <row r="181" spans="1:6" x14ac:dyDescent="0.25">
      <c r="A181" s="14"/>
      <c r="B181" s="14"/>
    </row>
    <row r="182" spans="1:6" x14ac:dyDescent="0.25">
      <c r="A182" s="12"/>
      <c r="B182" s="12"/>
    </row>
    <row r="183" spans="1:6" x14ac:dyDescent="0.25">
      <c r="A183" s="12"/>
      <c r="B183" s="12"/>
    </row>
    <row r="184" spans="1:6" x14ac:dyDescent="0.25">
      <c r="A184" s="12"/>
      <c r="B184" s="12"/>
    </row>
    <row r="185" spans="1:6" x14ac:dyDescent="0.25">
      <c r="A185" s="12"/>
      <c r="B185" s="12"/>
    </row>
    <row r="186" spans="1:6" x14ac:dyDescent="0.25">
      <c r="A186" s="12"/>
      <c r="B186" s="12"/>
    </row>
    <row r="187" spans="1:6" x14ac:dyDescent="0.25">
      <c r="A187" s="14"/>
      <c r="B187" s="14"/>
      <c r="C187" s="16"/>
      <c r="D187" s="16"/>
      <c r="E187" s="16"/>
      <c r="F187" s="16"/>
    </row>
    <row r="188" spans="1:6" x14ac:dyDescent="0.25">
      <c r="A188" s="14"/>
      <c r="B188" s="14"/>
      <c r="C188" s="16"/>
      <c r="D188" s="16"/>
      <c r="E188" s="16"/>
      <c r="F188" s="16"/>
    </row>
    <row r="189" spans="1:6" x14ac:dyDescent="0.25">
      <c r="A189" s="14"/>
      <c r="B189" s="14"/>
    </row>
    <row r="190" spans="1:6" x14ac:dyDescent="0.25">
      <c r="A190" s="14"/>
      <c r="B190" s="14"/>
    </row>
    <row r="191" spans="1:6" x14ac:dyDescent="0.25">
      <c r="A191" s="12"/>
      <c r="B191" s="12"/>
    </row>
    <row r="192" spans="1:6" x14ac:dyDescent="0.25">
      <c r="A192" s="12"/>
      <c r="B192" s="12"/>
    </row>
    <row r="193" spans="1:6" x14ac:dyDescent="0.25">
      <c r="A193" s="12"/>
      <c r="B193" s="12"/>
    </row>
    <row r="194" spans="1:6" x14ac:dyDescent="0.25">
      <c r="A194" s="12"/>
      <c r="B194" s="12"/>
    </row>
    <row r="195" spans="1:6" x14ac:dyDescent="0.25">
      <c r="A195" s="12"/>
      <c r="B195" s="12"/>
    </row>
    <row r="196" spans="1:6" x14ac:dyDescent="0.25">
      <c r="A196" s="12"/>
      <c r="B196" s="12"/>
    </row>
    <row r="197" spans="1:6" x14ac:dyDescent="0.25">
      <c r="A197" s="12"/>
      <c r="B197" s="12"/>
    </row>
    <row r="198" spans="1:6" x14ac:dyDescent="0.25">
      <c r="A198" s="12"/>
      <c r="B198" s="12"/>
    </row>
    <row r="199" spans="1:6" x14ac:dyDescent="0.25">
      <c r="A199" s="14"/>
      <c r="B199" s="14"/>
      <c r="C199" s="16"/>
      <c r="D199" s="16"/>
      <c r="E199" s="16"/>
      <c r="F199" s="16"/>
    </row>
    <row r="200" spans="1:6" x14ac:dyDescent="0.25">
      <c r="A200" s="14"/>
      <c r="B200" s="14"/>
    </row>
    <row r="201" spans="1:6" x14ac:dyDescent="0.25">
      <c r="A201" s="12"/>
      <c r="B201" s="12"/>
    </row>
    <row r="202" spans="1:6" x14ac:dyDescent="0.25">
      <c r="A202" s="14"/>
      <c r="B202" s="14"/>
      <c r="C202" s="16"/>
      <c r="D202" s="16"/>
      <c r="E202" s="16"/>
      <c r="F202" s="16"/>
    </row>
    <row r="203" spans="1:6" x14ac:dyDescent="0.25">
      <c r="A203" s="14"/>
      <c r="B203" s="14"/>
      <c r="C203" s="16"/>
      <c r="D203" s="16"/>
      <c r="E203" s="16"/>
      <c r="F203" s="16"/>
    </row>
    <row r="204" spans="1:6" x14ac:dyDescent="0.25">
      <c r="A204" s="14"/>
      <c r="B204" s="14"/>
    </row>
    <row r="205" spans="1:6" x14ac:dyDescent="0.25">
      <c r="A205" s="12"/>
      <c r="B205" s="12"/>
    </row>
    <row r="206" spans="1:6" x14ac:dyDescent="0.25">
      <c r="A206" s="12"/>
      <c r="B206" s="12"/>
    </row>
    <row r="207" spans="1:6" x14ac:dyDescent="0.25">
      <c r="A207" s="12"/>
      <c r="B207" s="12"/>
    </row>
    <row r="208" spans="1:6" x14ac:dyDescent="0.25">
      <c r="A208" s="12"/>
      <c r="B208" s="12"/>
    </row>
    <row r="209" spans="1:6" x14ac:dyDescent="0.25">
      <c r="A209" s="12"/>
      <c r="B209" s="12"/>
    </row>
    <row r="210" spans="1:6" x14ac:dyDescent="0.25">
      <c r="A210" s="12"/>
      <c r="B210" s="12"/>
    </row>
    <row r="211" spans="1:6" x14ac:dyDescent="0.25">
      <c r="A211" s="12"/>
      <c r="B211" s="12"/>
    </row>
    <row r="212" spans="1:6" x14ac:dyDescent="0.25">
      <c r="A212" s="12"/>
      <c r="B212" s="12"/>
    </row>
    <row r="213" spans="1:6" x14ac:dyDescent="0.25">
      <c r="A213" s="12"/>
      <c r="B213" s="12"/>
    </row>
    <row r="214" spans="1:6" x14ac:dyDescent="0.25">
      <c r="A214" s="12"/>
      <c r="B214" s="12"/>
    </row>
    <row r="215" spans="1:6" x14ac:dyDescent="0.25">
      <c r="A215" s="12"/>
      <c r="B215" s="12"/>
    </row>
    <row r="216" spans="1:6" x14ac:dyDescent="0.25">
      <c r="A216" s="12"/>
      <c r="B216" s="12"/>
    </row>
    <row r="217" spans="1:6" x14ac:dyDescent="0.25">
      <c r="A217" s="14"/>
      <c r="B217" s="14"/>
      <c r="C217" s="16"/>
      <c r="D217" s="16"/>
      <c r="E217" s="16"/>
      <c r="F217" s="16"/>
    </row>
    <row r="218" spans="1:6" x14ac:dyDescent="0.25">
      <c r="A218" s="14"/>
      <c r="B218" s="14"/>
    </row>
    <row r="219" spans="1:6" x14ac:dyDescent="0.25">
      <c r="A219" s="12"/>
      <c r="B219" s="12"/>
    </row>
    <row r="220" spans="1:6" x14ac:dyDescent="0.25">
      <c r="A220" s="12"/>
      <c r="B220" s="12"/>
    </row>
    <row r="221" spans="1:6" x14ac:dyDescent="0.25">
      <c r="A221" s="12"/>
      <c r="B221" s="12"/>
    </row>
    <row r="222" spans="1:6" x14ac:dyDescent="0.25">
      <c r="A222" s="12"/>
      <c r="B222" s="12"/>
    </row>
    <row r="223" spans="1:6" x14ac:dyDescent="0.25">
      <c r="A223" s="12"/>
      <c r="B223" s="12"/>
    </row>
    <row r="224" spans="1:6" x14ac:dyDescent="0.25">
      <c r="A224" s="12"/>
      <c r="B224" s="12"/>
    </row>
    <row r="225" spans="1:6" x14ac:dyDescent="0.25">
      <c r="A225" s="12"/>
      <c r="B225" s="12"/>
    </row>
    <row r="226" spans="1:6" x14ac:dyDescent="0.25">
      <c r="A226" s="12"/>
      <c r="B226" s="12"/>
    </row>
    <row r="227" spans="1:6" x14ac:dyDescent="0.25">
      <c r="A227" s="12"/>
      <c r="B227" s="12"/>
    </row>
    <row r="228" spans="1:6" x14ac:dyDescent="0.25">
      <c r="A228" s="12"/>
      <c r="B228" s="12"/>
    </row>
    <row r="229" spans="1:6" x14ac:dyDescent="0.25">
      <c r="A229" s="12"/>
      <c r="B229" s="12"/>
    </row>
    <row r="230" spans="1:6" x14ac:dyDescent="0.25">
      <c r="A230" s="12"/>
      <c r="B230" s="12"/>
    </row>
    <row r="231" spans="1:6" x14ac:dyDescent="0.25">
      <c r="A231" s="12"/>
      <c r="B231" s="12"/>
    </row>
    <row r="232" spans="1:6" x14ac:dyDescent="0.25">
      <c r="A232" s="12"/>
      <c r="B232" s="12"/>
    </row>
    <row r="233" spans="1:6" x14ac:dyDescent="0.25">
      <c r="A233" s="12"/>
      <c r="B233" s="12"/>
    </row>
    <row r="234" spans="1:6" x14ac:dyDescent="0.25">
      <c r="A234" s="12"/>
      <c r="B234" s="12"/>
    </row>
    <row r="235" spans="1:6" x14ac:dyDescent="0.25">
      <c r="A235" s="12"/>
      <c r="B235" s="12"/>
    </row>
    <row r="236" spans="1:6" x14ac:dyDescent="0.25">
      <c r="A236" s="12"/>
      <c r="B236" s="12"/>
    </row>
    <row r="237" spans="1:6" x14ac:dyDescent="0.25">
      <c r="A237" s="12"/>
      <c r="B237" s="12"/>
    </row>
    <row r="238" spans="1:6" x14ac:dyDescent="0.25">
      <c r="A238" s="14"/>
      <c r="B238" s="14"/>
      <c r="C238" s="16"/>
      <c r="D238" s="16"/>
      <c r="E238" s="16"/>
      <c r="F238" s="16"/>
    </row>
    <row r="239" spans="1:6" x14ac:dyDescent="0.25">
      <c r="A239" s="14"/>
      <c r="B239" s="14"/>
      <c r="C239" s="16"/>
      <c r="D239" s="16"/>
      <c r="E239" s="16"/>
      <c r="F239" s="16"/>
    </row>
    <row r="240" spans="1:6" x14ac:dyDescent="0.25">
      <c r="A240" s="14"/>
      <c r="B240" s="14"/>
    </row>
    <row r="241" spans="1:6" x14ac:dyDescent="0.25">
      <c r="A241" s="14"/>
      <c r="B241" s="14"/>
    </row>
    <row r="242" spans="1:6" x14ac:dyDescent="0.25">
      <c r="A242" s="12"/>
      <c r="B242" s="12"/>
    </row>
    <row r="243" spans="1:6" x14ac:dyDescent="0.25">
      <c r="A243" s="12"/>
      <c r="B243" s="12"/>
    </row>
    <row r="244" spans="1:6" x14ac:dyDescent="0.25">
      <c r="A244" s="12"/>
      <c r="B244" s="12"/>
    </row>
    <row r="245" spans="1:6" x14ac:dyDescent="0.25">
      <c r="A245" s="14"/>
      <c r="B245" s="14"/>
      <c r="C245" s="16"/>
      <c r="D245" s="16"/>
      <c r="E245" s="16"/>
      <c r="F245" s="16"/>
    </row>
    <row r="246" spans="1:6" x14ac:dyDescent="0.25">
      <c r="A246" s="14"/>
      <c r="B246" s="14"/>
    </row>
    <row r="247" spans="1:6" x14ac:dyDescent="0.25">
      <c r="A247" s="14"/>
      <c r="B247" s="14"/>
    </row>
    <row r="248" spans="1:6" x14ac:dyDescent="0.25">
      <c r="A248" s="12"/>
      <c r="B248" s="12"/>
    </row>
    <row r="249" spans="1:6" x14ac:dyDescent="0.25">
      <c r="A249" s="12"/>
      <c r="B249" s="12"/>
    </row>
    <row r="250" spans="1:6" x14ac:dyDescent="0.25">
      <c r="A250" s="12"/>
      <c r="B250" s="12"/>
    </row>
    <row r="251" spans="1:6" x14ac:dyDescent="0.25">
      <c r="A251" s="12"/>
      <c r="B251" s="12"/>
    </row>
    <row r="252" spans="1:6" x14ac:dyDescent="0.25">
      <c r="A252" s="12"/>
      <c r="B252" s="12"/>
    </row>
    <row r="253" spans="1:6" x14ac:dyDescent="0.25">
      <c r="A253" s="14"/>
      <c r="B253" s="14"/>
      <c r="C253" s="16"/>
      <c r="D253" s="16"/>
      <c r="E253" s="16"/>
      <c r="F253" s="16"/>
    </row>
    <row r="254" spans="1:6" x14ac:dyDescent="0.25">
      <c r="A254" s="14"/>
      <c r="B254" s="14"/>
      <c r="C254" s="16"/>
      <c r="D254" s="16"/>
      <c r="E254" s="16"/>
      <c r="F254" s="16"/>
    </row>
    <row r="255" spans="1:6" x14ac:dyDescent="0.25">
      <c r="A255" s="14"/>
      <c r="B255" s="14"/>
    </row>
    <row r="256" spans="1:6" x14ac:dyDescent="0.25">
      <c r="A256" s="12"/>
      <c r="B256" s="12"/>
    </row>
    <row r="257" spans="1:6" x14ac:dyDescent="0.25">
      <c r="A257" s="14"/>
      <c r="B257" s="14"/>
    </row>
    <row r="258" spans="1:6" x14ac:dyDescent="0.25">
      <c r="A258" s="12"/>
      <c r="B258" s="12"/>
    </row>
    <row r="259" spans="1:6" x14ac:dyDescent="0.25">
      <c r="A259" s="12"/>
      <c r="B259" s="12"/>
    </row>
    <row r="260" spans="1:6" x14ac:dyDescent="0.25">
      <c r="A260" s="14"/>
      <c r="B260" s="14"/>
      <c r="C260" s="16"/>
      <c r="D260" s="16"/>
      <c r="E260" s="16"/>
      <c r="F260" s="16"/>
    </row>
    <row r="261" spans="1:6" x14ac:dyDescent="0.25">
      <c r="A261" s="14"/>
      <c r="B261" s="14"/>
    </row>
    <row r="262" spans="1:6" x14ac:dyDescent="0.25">
      <c r="A262" s="12"/>
      <c r="B262" s="12"/>
    </row>
    <row r="263" spans="1:6" x14ac:dyDescent="0.25">
      <c r="A263" s="14"/>
      <c r="B263" s="14"/>
      <c r="C263" s="16"/>
      <c r="D263" s="16"/>
      <c r="E263" s="16"/>
      <c r="F263" s="16"/>
    </row>
    <row r="264" spans="1:6" x14ac:dyDescent="0.25">
      <c r="A264" s="14"/>
      <c r="B264" s="14"/>
    </row>
    <row r="265" spans="1:6" x14ac:dyDescent="0.25">
      <c r="A265" s="12"/>
      <c r="B265" s="12"/>
    </row>
    <row r="266" spans="1:6" x14ac:dyDescent="0.25">
      <c r="A266" s="12"/>
      <c r="B266" s="12"/>
    </row>
    <row r="267" spans="1:6" x14ac:dyDescent="0.25">
      <c r="A267" s="12"/>
      <c r="B267" s="12"/>
    </row>
    <row r="268" spans="1:6" x14ac:dyDescent="0.25">
      <c r="A268" s="12"/>
      <c r="B268" s="12"/>
    </row>
    <row r="269" spans="1:6" x14ac:dyDescent="0.25">
      <c r="A269" s="12"/>
      <c r="B269" s="12"/>
    </row>
    <row r="270" spans="1:6" x14ac:dyDescent="0.25">
      <c r="A270" s="12"/>
      <c r="B270" s="12"/>
    </row>
    <row r="271" spans="1:6" x14ac:dyDescent="0.25">
      <c r="A271" s="12"/>
      <c r="B271" s="12"/>
    </row>
    <row r="272" spans="1:6" x14ac:dyDescent="0.25">
      <c r="A272" s="12"/>
      <c r="B272" s="12"/>
    </row>
    <row r="273" spans="1:6" x14ac:dyDescent="0.25">
      <c r="A273" s="12"/>
      <c r="B273" s="12"/>
    </row>
    <row r="274" spans="1:6" x14ac:dyDescent="0.25">
      <c r="A274" s="12"/>
      <c r="B274" s="12"/>
    </row>
    <row r="275" spans="1:6" x14ac:dyDescent="0.25">
      <c r="A275" s="12"/>
      <c r="B275" s="12"/>
    </row>
    <row r="276" spans="1:6" x14ac:dyDescent="0.25">
      <c r="A276" s="12"/>
      <c r="B276" s="12"/>
    </row>
    <row r="277" spans="1:6" x14ac:dyDescent="0.25">
      <c r="A277" s="12"/>
      <c r="B277" s="12"/>
    </row>
    <row r="278" spans="1:6" x14ac:dyDescent="0.25">
      <c r="A278" s="12"/>
      <c r="B278" s="12"/>
    </row>
    <row r="279" spans="1:6" x14ac:dyDescent="0.25">
      <c r="A279" s="12"/>
      <c r="B279" s="12"/>
    </row>
    <row r="280" spans="1:6" x14ac:dyDescent="0.25">
      <c r="A280" s="12"/>
      <c r="B280" s="12"/>
    </row>
    <row r="281" spans="1:6" x14ac:dyDescent="0.25">
      <c r="A281" s="12"/>
      <c r="B281" s="12"/>
    </row>
    <row r="282" spans="1:6" x14ac:dyDescent="0.25">
      <c r="A282" s="12"/>
      <c r="B282" s="12"/>
    </row>
    <row r="283" spans="1:6" x14ac:dyDescent="0.25">
      <c r="A283" s="12"/>
      <c r="B283" s="12"/>
    </row>
    <row r="284" spans="1:6" x14ac:dyDescent="0.25">
      <c r="A284" s="12"/>
      <c r="B284" s="12"/>
    </row>
    <row r="285" spans="1:6" x14ac:dyDescent="0.25">
      <c r="A285" s="12"/>
      <c r="B285" s="12"/>
    </row>
    <row r="286" spans="1:6" x14ac:dyDescent="0.25">
      <c r="A286" s="14"/>
      <c r="B286" s="14"/>
      <c r="C286" s="16"/>
      <c r="D286" s="16"/>
      <c r="E286" s="16"/>
      <c r="F286" s="16"/>
    </row>
    <row r="287" spans="1:6" x14ac:dyDescent="0.25">
      <c r="A287" s="12"/>
      <c r="B287" s="12"/>
    </row>
    <row r="288" spans="1:6" x14ac:dyDescent="0.25">
      <c r="A288" s="12"/>
      <c r="B288" s="12"/>
    </row>
    <row r="289" spans="1:6" x14ac:dyDescent="0.25">
      <c r="A289" s="12"/>
      <c r="B289" s="12"/>
    </row>
    <row r="290" spans="1:6" x14ac:dyDescent="0.25">
      <c r="A290" s="12"/>
      <c r="B290" s="12"/>
    </row>
    <row r="291" spans="1:6" x14ac:dyDescent="0.25">
      <c r="A291" s="12"/>
      <c r="B291" s="12"/>
    </row>
    <row r="292" spans="1:6" x14ac:dyDescent="0.25">
      <c r="A292" s="14"/>
      <c r="B292" s="14"/>
      <c r="C292" s="16"/>
      <c r="D292" s="16"/>
      <c r="E292" s="16"/>
      <c r="F292" s="16"/>
    </row>
    <row r="293" spans="1:6" x14ac:dyDescent="0.25">
      <c r="A293" s="14"/>
      <c r="B293" s="14"/>
      <c r="C293" s="16"/>
      <c r="D293" s="16"/>
      <c r="E293" s="16"/>
      <c r="F293" s="16"/>
    </row>
    <row r="294" spans="1:6" x14ac:dyDescent="0.25">
      <c r="A294" s="14"/>
      <c r="B294" s="14"/>
      <c r="C294" s="16"/>
      <c r="D294" s="16"/>
      <c r="E294" s="16"/>
      <c r="F294" s="1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</dc:creator>
  <cp:lastModifiedBy>Lene Juul Pedersen</cp:lastModifiedBy>
  <cp:lastPrinted>2018-10-22T05:58:19Z</cp:lastPrinted>
  <dcterms:created xsi:type="dcterms:W3CDTF">2012-08-24T11:25:00Z</dcterms:created>
  <dcterms:modified xsi:type="dcterms:W3CDTF">2018-10-22T05:58:34Z</dcterms:modified>
</cp:coreProperties>
</file>