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tordc-1\users\ljp\Desktop\Bestyrelsen\"/>
    </mc:Choice>
  </mc:AlternateContent>
  <bookViews>
    <workbookView xWindow="120" yWindow="225" windowWidth="19020" windowHeight="1177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I29" i="1" l="1"/>
  <c r="I31" i="1" s="1"/>
  <c r="I12" i="1"/>
  <c r="K31" i="1" l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  <c r="K6" i="1"/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J9" i="1"/>
  <c r="I9" i="1" l="1"/>
  <c r="I8" i="1"/>
  <c r="I7" i="1"/>
  <c r="I6" i="1"/>
  <c r="K5" i="1"/>
  <c r="I5" i="1"/>
  <c r="H31" i="1" l="1"/>
  <c r="G31" i="1"/>
  <c r="D31" i="1"/>
  <c r="C31" i="1"/>
  <c r="B31" i="1"/>
  <c r="B60" i="1"/>
  <c r="B52" i="1"/>
  <c r="J29" i="1"/>
  <c r="H29" i="1"/>
  <c r="H9" i="1"/>
  <c r="J31" i="1" l="1"/>
  <c r="B63" i="1"/>
  <c r="F5" i="1"/>
  <c r="B29" i="1" l="1"/>
  <c r="C29" i="1"/>
  <c r="D29" i="1"/>
  <c r="E29" i="1"/>
  <c r="F29" i="1"/>
  <c r="F28" i="1"/>
  <c r="G29" i="1" l="1"/>
  <c r="F24" i="1" l="1"/>
  <c r="F22" i="1"/>
  <c r="F23" i="1"/>
  <c r="F26" i="1"/>
  <c r="F27" i="1"/>
  <c r="F25" i="1"/>
  <c r="F20" i="1"/>
  <c r="F19" i="1"/>
  <c r="F18" i="1"/>
  <c r="F17" i="1"/>
  <c r="F16" i="1"/>
  <c r="F15" i="1"/>
  <c r="F14" i="1"/>
  <c r="F13" i="1"/>
  <c r="F8" i="1" l="1"/>
  <c r="F7" i="1"/>
  <c r="F6" i="1"/>
  <c r="F12" i="1" l="1"/>
  <c r="F21" i="1" l="1"/>
  <c r="G9" i="1"/>
  <c r="E9" i="1"/>
  <c r="E31" i="1" s="1"/>
  <c r="D9" i="1"/>
  <c r="C9" i="1"/>
  <c r="B9" i="1"/>
  <c r="F9" i="1" l="1"/>
  <c r="F31" i="1" s="1"/>
</calcChain>
</file>

<file path=xl/sharedStrings.xml><?xml version="1.0" encoding="utf-8"?>
<sst xmlns="http://schemas.openxmlformats.org/spreadsheetml/2006/main" count="70" uniqueCount="55">
  <si>
    <t xml:space="preserve">Budget        1. kvt. </t>
  </si>
  <si>
    <t xml:space="preserve">Budget           2. kvt. </t>
  </si>
  <si>
    <t xml:space="preserve">Budget           3. kvt. </t>
  </si>
  <si>
    <t xml:space="preserve">Budget           4. kvt. </t>
  </si>
  <si>
    <t xml:space="preserve">Realiseret   1. kvt. </t>
  </si>
  <si>
    <t>Noter</t>
  </si>
  <si>
    <t>Indtægter:</t>
  </si>
  <si>
    <t>Uvm tilskud</t>
  </si>
  <si>
    <t xml:space="preserve"> </t>
  </si>
  <si>
    <t>Øvrige indtægter</t>
  </si>
  <si>
    <t>Finansielle indtægter</t>
  </si>
  <si>
    <t>Indtægter i alt</t>
  </si>
  <si>
    <t>Udgifter:</t>
  </si>
  <si>
    <t>Afskrivninger</t>
  </si>
  <si>
    <t>Bygning</t>
  </si>
  <si>
    <t>Inventar</t>
  </si>
  <si>
    <t>Øvrige udvalg</t>
  </si>
  <si>
    <t>Undervisningsmidler</t>
  </si>
  <si>
    <t>IT, indkøb + abonnementer</t>
  </si>
  <si>
    <t>Kurser og efteruddannelse</t>
  </si>
  <si>
    <t>Censur, rejseudg. + ophold</t>
  </si>
  <si>
    <t>Pæd.værksted</t>
  </si>
  <si>
    <t>Administration, abonnementer</t>
  </si>
  <si>
    <t>Øvrige interne udgifter</t>
  </si>
  <si>
    <t xml:space="preserve">Prioritetsrenter + øvrige fin. udg. </t>
  </si>
  <si>
    <t>Selvforsikring</t>
  </si>
  <si>
    <t>Udgifter i alt</t>
  </si>
  <si>
    <t>Resultat</t>
  </si>
  <si>
    <t>Rengøring</t>
  </si>
  <si>
    <t>Administrative fællesskaber (løn)</t>
  </si>
  <si>
    <t>Kontorartikler, revision, markedsføring m.m.</t>
  </si>
  <si>
    <t>Budget           i alt</t>
  </si>
  <si>
    <t xml:space="preserve">Realiseret 2. kvt. </t>
  </si>
  <si>
    <t>Realiseret 3. kvt.</t>
  </si>
  <si>
    <t xml:space="preserve">Index  </t>
  </si>
  <si>
    <t xml:space="preserve">Løn </t>
  </si>
  <si>
    <t>Disp.berænsning</t>
  </si>
  <si>
    <t>Balance:</t>
  </si>
  <si>
    <t xml:space="preserve">Aktiver: </t>
  </si>
  <si>
    <t>Grund og bygninger</t>
  </si>
  <si>
    <t>Prod.anlæg + inventar</t>
  </si>
  <si>
    <t>Værdipapirer</t>
  </si>
  <si>
    <t>Tilgodehavender</t>
  </si>
  <si>
    <t>Likvide beholdninger</t>
  </si>
  <si>
    <t>Aktiver i alt</t>
  </si>
  <si>
    <t>Passiver:</t>
  </si>
  <si>
    <t>Langfristet gæld</t>
  </si>
  <si>
    <t>Kortfristet gæld</t>
  </si>
  <si>
    <t>Egenkapital</t>
  </si>
  <si>
    <t>Økonomisk oversigt pr. 30/9 2017</t>
  </si>
  <si>
    <t>10. november 2017</t>
  </si>
  <si>
    <t>Realiseret pr. 30/9</t>
  </si>
  <si>
    <t>Note:</t>
  </si>
  <si>
    <t xml:space="preserve">1*) Regning til Fr.havn Kommune er sendt i september i år, den plejer  først at blive sendt i oktober. </t>
  </si>
  <si>
    <t>1*)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</si>
</sst>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0" fontId="1" fillId="0" borderId="0" xfId="0" applyFont="1"/>
    <xf numFmtId="0" fontId="0" fillId="2" borderId="0" xfId="0" applyFill="1"/>
    <xf numFmtId="0" fontId="0" fillId="0" borderId="0" xfId="0" applyFont="1"/>
    <xf numFmtId="3" fontId="0" fillId="0" borderId="0" xfId="0" applyNumberFormat="1"/>
    <xf numFmtId="3" fontId="0" fillId="2" borderId="0" xfId="0" applyNumberFormat="1" applyFont="1" applyFill="1"/>
    <xf numFmtId="3" fontId="1" fillId="0" borderId="0" xfId="0" applyNumberFormat="1" applyFont="1"/>
    <xf numFmtId="3" fontId="1" fillId="2" borderId="0" xfId="0" applyNumberFormat="1" applyFont="1" applyFill="1"/>
    <xf numFmtId="0" fontId="0" fillId="0" borderId="0" xfId="0" applyAlignment="1">
      <alignment wrapText="1"/>
    </xf>
    <xf numFmtId="3" fontId="0" fillId="2" borderId="0" xfId="0" applyNumberFormat="1" applyFill="1"/>
    <xf numFmtId="4" fontId="0" fillId="0" borderId="0" xfId="0" applyNumberFormat="1"/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14" fontId="0" fillId="0" borderId="1" xfId="0" applyNumberFormat="1" applyBorder="1"/>
    <xf numFmtId="49" fontId="1" fillId="0" borderId="0" xfId="0" applyNumberFormat="1" applyFont="1" applyBorder="1"/>
    <xf numFmtId="3" fontId="0" fillId="0" borderId="0" xfId="0" applyNumberFormat="1" applyBorder="1"/>
    <xf numFmtId="0" fontId="1" fillId="0" borderId="0" xfId="0" applyFont="1" applyBorder="1"/>
    <xf numFmtId="164" fontId="1" fillId="0" borderId="0" xfId="1" applyNumberFormat="1" applyFont="1" applyBorder="1"/>
    <xf numFmtId="3" fontId="1" fillId="0" borderId="0" xfId="0" applyNumberFormat="1" applyFont="1" applyFill="1"/>
    <xf numFmtId="3" fontId="0" fillId="0" borderId="0" xfId="0" applyNumberFormat="1" applyFill="1"/>
    <xf numFmtId="0" fontId="3" fillId="2" borderId="0" xfId="0" applyFont="1" applyFill="1" applyAlignment="1">
      <alignment horizontal="left" wrapText="1"/>
    </xf>
    <xf numFmtId="0" fontId="5" fillId="0" borderId="0" xfId="0" applyFont="1"/>
    <xf numFmtId="41" fontId="3" fillId="0" borderId="0" xfId="1" applyNumberFormat="1" applyFont="1"/>
    <xf numFmtId="164" fontId="0" fillId="0" borderId="0" xfId="1" applyNumberFormat="1" applyFont="1"/>
    <xf numFmtId="0" fontId="6" fillId="0" borderId="0" xfId="0" applyFont="1"/>
    <xf numFmtId="0" fontId="7" fillId="0" borderId="0" xfId="0" applyFont="1"/>
    <xf numFmtId="3" fontId="0" fillId="0" borderId="0" xfId="0" applyNumberFormat="1" applyFont="1"/>
    <xf numFmtId="3" fontId="4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I33" sqref="I33"/>
    </sheetView>
  </sheetViews>
  <sheetFormatPr defaultRowHeight="15" x14ac:dyDescent="0.25"/>
  <cols>
    <col min="1" max="1" width="40.5703125" customWidth="1"/>
    <col min="2" max="2" width="11.5703125" customWidth="1"/>
    <col min="3" max="3" width="11.28515625" customWidth="1"/>
    <col min="4" max="4" width="10.85546875" customWidth="1"/>
    <col min="5" max="5" width="11" customWidth="1"/>
    <col min="6" max="6" width="12.140625" customWidth="1"/>
    <col min="7" max="9" width="10.5703125" customWidth="1"/>
    <col min="10" max="10" width="11.7109375" bestFit="1" customWidth="1"/>
    <col min="11" max="11" width="10" customWidth="1"/>
    <col min="12" max="12" width="14.42578125" bestFit="1" customWidth="1"/>
    <col min="13" max="14" width="11.5703125" customWidth="1"/>
  </cols>
  <sheetData>
    <row r="1" spans="1:12" ht="18.75" x14ac:dyDescent="0.3">
      <c r="A1" s="26" t="s">
        <v>49</v>
      </c>
      <c r="K1" s="15" t="s">
        <v>50</v>
      </c>
    </row>
    <row r="2" spans="1:12" ht="18.75" x14ac:dyDescent="0.3">
      <c r="A2" s="1"/>
    </row>
    <row r="3" spans="1:12" ht="31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31</v>
      </c>
      <c r="G3" s="3" t="s">
        <v>4</v>
      </c>
      <c r="H3" s="3" t="s">
        <v>32</v>
      </c>
      <c r="I3" s="3" t="s">
        <v>33</v>
      </c>
      <c r="J3" s="3" t="s">
        <v>51</v>
      </c>
      <c r="K3" s="25" t="s">
        <v>34</v>
      </c>
      <c r="L3" s="4" t="s">
        <v>5</v>
      </c>
    </row>
    <row r="4" spans="1:12" x14ac:dyDescent="0.25">
      <c r="A4" s="5" t="s">
        <v>6</v>
      </c>
      <c r="G4" s="6"/>
      <c r="H4" s="6"/>
      <c r="I4" s="6"/>
      <c r="J4" s="6"/>
      <c r="K4" s="6"/>
    </row>
    <row r="5" spans="1:12" x14ac:dyDescent="0.25">
      <c r="A5" s="7" t="s">
        <v>7</v>
      </c>
      <c r="B5" s="28">
        <v>14200000</v>
      </c>
      <c r="C5" s="28">
        <v>14200000</v>
      </c>
      <c r="D5" s="8">
        <v>13100000</v>
      </c>
      <c r="E5" s="8">
        <v>12740000</v>
      </c>
      <c r="F5" s="22">
        <f>SUM(B5:E5)</f>
        <v>54240000</v>
      </c>
      <c r="G5" s="9">
        <v>14288753</v>
      </c>
      <c r="H5" s="9">
        <v>14393676</v>
      </c>
      <c r="I5" s="9">
        <f>SUM(J5-H5-G5)</f>
        <v>12971269</v>
      </c>
      <c r="J5" s="11">
        <v>41653698</v>
      </c>
      <c r="K5" s="13">
        <f>SUM(J5/(B5+C5+D5)*100)</f>
        <v>100.37035662650602</v>
      </c>
    </row>
    <row r="6" spans="1:12" x14ac:dyDescent="0.25">
      <c r="A6" s="7" t="s">
        <v>29</v>
      </c>
      <c r="B6" s="8">
        <v>65000</v>
      </c>
      <c r="C6" s="8">
        <v>65000</v>
      </c>
      <c r="D6" s="8">
        <v>65000</v>
      </c>
      <c r="E6" s="8">
        <v>65000</v>
      </c>
      <c r="F6" s="22">
        <f>SUM(B6:E6)</f>
        <v>260000</v>
      </c>
      <c r="G6" s="13">
        <v>71330</v>
      </c>
      <c r="H6" s="13">
        <v>71330</v>
      </c>
      <c r="I6" s="9">
        <f t="shared" ref="I6:I9" si="0">SUM(J6-H6-G6)</f>
        <v>75613.959999999992</v>
      </c>
      <c r="J6" s="11">
        <v>218273.96</v>
      </c>
      <c r="K6" s="13">
        <f t="shared" ref="K6:K31" si="1">SUM(J6/(B6+C6+D6)*100)</f>
        <v>111.93536410256411</v>
      </c>
      <c r="L6" t="s">
        <v>8</v>
      </c>
    </row>
    <row r="7" spans="1:12" x14ac:dyDescent="0.25">
      <c r="A7" s="7" t="s">
        <v>9</v>
      </c>
      <c r="B7">
        <v>11500</v>
      </c>
      <c r="C7">
        <v>11500</v>
      </c>
      <c r="D7">
        <v>11500</v>
      </c>
      <c r="E7">
        <v>115500</v>
      </c>
      <c r="F7" s="22">
        <f>SUM(B7:E7)</f>
        <v>150000</v>
      </c>
      <c r="G7" s="13">
        <v>11400</v>
      </c>
      <c r="H7" s="13">
        <v>20190</v>
      </c>
      <c r="I7" s="9">
        <f t="shared" si="0"/>
        <v>148335.29999999999</v>
      </c>
      <c r="J7" s="11">
        <v>179925.3</v>
      </c>
      <c r="K7" s="13">
        <f t="shared" si="1"/>
        <v>521.52260869565214</v>
      </c>
      <c r="L7" t="s">
        <v>54</v>
      </c>
    </row>
    <row r="8" spans="1:12" x14ac:dyDescent="0.25">
      <c r="A8" s="7" t="s">
        <v>10</v>
      </c>
      <c r="B8">
        <v>20000</v>
      </c>
      <c r="C8">
        <v>20000</v>
      </c>
      <c r="D8">
        <v>20000</v>
      </c>
      <c r="E8">
        <v>20000</v>
      </c>
      <c r="F8" s="22">
        <f>SUM(B8:E8)</f>
        <v>80000</v>
      </c>
      <c r="G8" s="13">
        <v>30139</v>
      </c>
      <c r="H8" s="13">
        <v>26955</v>
      </c>
      <c r="I8" s="9">
        <f t="shared" si="0"/>
        <v>25362.729999999996</v>
      </c>
      <c r="J8" s="11">
        <v>82456.73</v>
      </c>
      <c r="K8" s="13">
        <f t="shared" si="1"/>
        <v>137.42788333333334</v>
      </c>
      <c r="L8" t="s">
        <v>8</v>
      </c>
    </row>
    <row r="9" spans="1:12" x14ac:dyDescent="0.25">
      <c r="A9" s="5" t="s">
        <v>11</v>
      </c>
      <c r="B9" s="10">
        <f t="shared" ref="B9:G9" si="2">SUM(B5:B8)</f>
        <v>14296500</v>
      </c>
      <c r="C9" s="10">
        <f>SUM(C5:C8)</f>
        <v>14296500</v>
      </c>
      <c r="D9" s="10">
        <f t="shared" si="2"/>
        <v>13196500</v>
      </c>
      <c r="E9" s="10">
        <f t="shared" si="2"/>
        <v>12940500</v>
      </c>
      <c r="F9" s="10">
        <f t="shared" si="2"/>
        <v>54730000</v>
      </c>
      <c r="G9" s="11">
        <f t="shared" si="2"/>
        <v>14401622</v>
      </c>
      <c r="H9" s="11">
        <f>SUM(H5:H8)</f>
        <v>14512151</v>
      </c>
      <c r="I9" s="9">
        <f t="shared" si="0"/>
        <v>13220580.989999995</v>
      </c>
      <c r="J9" s="11">
        <f>SUM(J5:J8)</f>
        <v>42134353.989999995</v>
      </c>
      <c r="K9" s="13">
        <f t="shared" si="1"/>
        <v>100.82521683676519</v>
      </c>
    </row>
    <row r="10" spans="1:12" ht="14.25" customHeight="1" x14ac:dyDescent="0.25">
      <c r="A10" s="7"/>
      <c r="G10" s="6"/>
      <c r="H10" s="6"/>
      <c r="I10" s="6"/>
      <c r="J10" s="6"/>
      <c r="K10" s="13" t="s">
        <v>8</v>
      </c>
    </row>
    <row r="11" spans="1:12" x14ac:dyDescent="0.25">
      <c r="A11" s="5" t="s">
        <v>12</v>
      </c>
      <c r="G11" s="6"/>
      <c r="H11" s="6"/>
      <c r="I11" s="6"/>
      <c r="J11" s="6"/>
      <c r="K11" s="13" t="s">
        <v>8</v>
      </c>
    </row>
    <row r="12" spans="1:12" ht="18.75" customHeight="1" x14ac:dyDescent="0.25">
      <c r="A12" s="12" t="s">
        <v>35</v>
      </c>
      <c r="B12" s="8">
        <v>12980000</v>
      </c>
      <c r="C12" s="8">
        <v>12920000</v>
      </c>
      <c r="D12" s="8">
        <v>8050000</v>
      </c>
      <c r="E12" s="8">
        <v>10750000</v>
      </c>
      <c r="F12" s="8">
        <f>SUM(B12:E12)</f>
        <v>44700000</v>
      </c>
      <c r="G12" s="13">
        <v>12833000.68</v>
      </c>
      <c r="H12" s="13">
        <v>13621992</v>
      </c>
      <c r="I12" s="9">
        <f>SUM(J12-H12-G12)</f>
        <v>8196548.4399999976</v>
      </c>
      <c r="J12" s="13">
        <v>34651541.119999997</v>
      </c>
      <c r="K12" s="13">
        <f t="shared" si="1"/>
        <v>102.06639505154638</v>
      </c>
    </row>
    <row r="13" spans="1:12" x14ac:dyDescent="0.25">
      <c r="A13" s="7" t="s">
        <v>13</v>
      </c>
      <c r="B13" s="8">
        <v>330000</v>
      </c>
      <c r="C13" s="8">
        <v>330000</v>
      </c>
      <c r="D13" s="8">
        <v>330000</v>
      </c>
      <c r="E13" s="8">
        <v>320000</v>
      </c>
      <c r="F13" s="8">
        <f t="shared" ref="F13:F20" si="3">SUM(B13:E13)</f>
        <v>1310000</v>
      </c>
      <c r="G13" s="13">
        <v>339961.64</v>
      </c>
      <c r="H13" s="13">
        <v>338771.66</v>
      </c>
      <c r="I13" s="9">
        <f t="shared" ref="I13:I28" si="4">SUM(J13-H13-G13)</f>
        <v>315517.2699999999</v>
      </c>
      <c r="J13" s="9">
        <v>994250.57</v>
      </c>
      <c r="K13" s="13">
        <f t="shared" si="1"/>
        <v>100.42935050505051</v>
      </c>
    </row>
    <row r="14" spans="1:12" x14ac:dyDescent="0.25">
      <c r="A14" t="s">
        <v>14</v>
      </c>
      <c r="B14" s="8">
        <v>632000</v>
      </c>
      <c r="C14" s="8">
        <v>545000</v>
      </c>
      <c r="D14" s="8">
        <v>305000</v>
      </c>
      <c r="E14" s="8">
        <v>558000</v>
      </c>
      <c r="F14" s="8">
        <f t="shared" si="3"/>
        <v>2040000</v>
      </c>
      <c r="G14" s="13">
        <v>706864.63</v>
      </c>
      <c r="H14" s="13">
        <v>334987.82</v>
      </c>
      <c r="I14" s="9">
        <f t="shared" si="4"/>
        <v>463454.69999999984</v>
      </c>
      <c r="J14" s="13">
        <v>1505307.15</v>
      </c>
      <c r="K14" s="13">
        <f t="shared" si="1"/>
        <v>101.57268218623481</v>
      </c>
      <c r="L14" t="s">
        <v>8</v>
      </c>
    </row>
    <row r="15" spans="1:12" x14ac:dyDescent="0.25">
      <c r="A15" t="s">
        <v>28</v>
      </c>
      <c r="B15" s="8">
        <v>300000</v>
      </c>
      <c r="C15" s="8">
        <v>300000</v>
      </c>
      <c r="D15" s="8">
        <v>300000</v>
      </c>
      <c r="E15" s="8">
        <v>300000</v>
      </c>
      <c r="F15" s="8">
        <f t="shared" si="3"/>
        <v>1200000</v>
      </c>
      <c r="G15" s="13">
        <v>288936.65999999997</v>
      </c>
      <c r="H15" s="13">
        <v>297028</v>
      </c>
      <c r="I15" s="9">
        <f t="shared" si="4"/>
        <v>286982.45</v>
      </c>
      <c r="J15" s="13">
        <v>872947.11</v>
      </c>
      <c r="K15" s="13">
        <f t="shared" si="1"/>
        <v>96.99412333333332</v>
      </c>
    </row>
    <row r="16" spans="1:12" x14ac:dyDescent="0.25">
      <c r="A16" s="7" t="s">
        <v>15</v>
      </c>
      <c r="B16" s="8">
        <v>25000</v>
      </c>
      <c r="C16" s="8">
        <v>25000</v>
      </c>
      <c r="D16" s="8">
        <v>25000</v>
      </c>
      <c r="E16" s="8">
        <v>25000</v>
      </c>
      <c r="F16" s="8">
        <f t="shared" si="3"/>
        <v>100000</v>
      </c>
      <c r="G16" s="13">
        <v>105606</v>
      </c>
      <c r="H16" s="13">
        <v>15205</v>
      </c>
      <c r="I16" s="9">
        <f t="shared" si="4"/>
        <v>12219.5</v>
      </c>
      <c r="J16" s="13">
        <v>133030.5</v>
      </c>
      <c r="K16" s="13">
        <f t="shared" si="1"/>
        <v>177.37400000000002</v>
      </c>
      <c r="L16" t="s">
        <v>8</v>
      </c>
    </row>
    <row r="17" spans="1:12" x14ac:dyDescent="0.25">
      <c r="A17" s="7" t="s">
        <v>16</v>
      </c>
      <c r="B17" s="8">
        <v>165000</v>
      </c>
      <c r="C17" s="8">
        <v>185000</v>
      </c>
      <c r="D17" s="8">
        <v>65000</v>
      </c>
      <c r="E17" s="8">
        <v>175000</v>
      </c>
      <c r="F17" s="8">
        <f t="shared" si="3"/>
        <v>590000</v>
      </c>
      <c r="G17" s="13">
        <v>176301.53</v>
      </c>
      <c r="H17" s="13">
        <v>195905.26</v>
      </c>
      <c r="I17" s="9">
        <f t="shared" si="4"/>
        <v>84028.379999999976</v>
      </c>
      <c r="J17" s="13">
        <v>456235.17</v>
      </c>
      <c r="K17" s="13">
        <f t="shared" si="1"/>
        <v>109.93618554216866</v>
      </c>
      <c r="L17" t="s">
        <v>8</v>
      </c>
    </row>
    <row r="18" spans="1:12" x14ac:dyDescent="0.25">
      <c r="A18" s="7" t="s">
        <v>17</v>
      </c>
      <c r="B18" s="8">
        <v>200000</v>
      </c>
      <c r="C18" s="8">
        <v>225000</v>
      </c>
      <c r="D18" s="8">
        <v>300000</v>
      </c>
      <c r="E18" s="8">
        <v>375000</v>
      </c>
      <c r="F18" s="8">
        <f t="shared" si="3"/>
        <v>1100000</v>
      </c>
      <c r="G18" s="13">
        <v>101489.16</v>
      </c>
      <c r="H18" s="13">
        <v>217567.61</v>
      </c>
      <c r="I18" s="9">
        <f t="shared" si="4"/>
        <v>175996.19000000003</v>
      </c>
      <c r="J18" s="13">
        <v>495052.96</v>
      </c>
      <c r="K18" s="13">
        <f t="shared" si="1"/>
        <v>68.283166896551734</v>
      </c>
      <c r="L18" t="s">
        <v>8</v>
      </c>
    </row>
    <row r="19" spans="1:12" x14ac:dyDescent="0.25">
      <c r="A19" s="7" t="s">
        <v>18</v>
      </c>
      <c r="B19" s="8">
        <v>117000</v>
      </c>
      <c r="C19" s="8">
        <v>117000</v>
      </c>
      <c r="D19" s="8">
        <v>99000</v>
      </c>
      <c r="E19" s="8">
        <v>117000</v>
      </c>
      <c r="F19" s="8">
        <f t="shared" si="3"/>
        <v>450000</v>
      </c>
      <c r="G19" s="13">
        <v>49621.09</v>
      </c>
      <c r="H19" s="13">
        <v>108693</v>
      </c>
      <c r="I19" s="9">
        <f t="shared" si="4"/>
        <v>74928.450000000012</v>
      </c>
      <c r="J19" s="13">
        <v>233242.54</v>
      </c>
      <c r="K19" s="13">
        <f t="shared" si="1"/>
        <v>70.042804804804803</v>
      </c>
    </row>
    <row r="20" spans="1:12" x14ac:dyDescent="0.25">
      <c r="A20" s="7" t="s">
        <v>19</v>
      </c>
      <c r="B20" s="8">
        <v>80000</v>
      </c>
      <c r="C20" s="8">
        <v>95000</v>
      </c>
      <c r="D20" s="8">
        <v>75000</v>
      </c>
      <c r="E20" s="8">
        <v>100000</v>
      </c>
      <c r="F20" s="8">
        <f t="shared" si="3"/>
        <v>350000</v>
      </c>
      <c r="G20" s="13">
        <v>75968.710000000006</v>
      </c>
      <c r="H20" s="13">
        <v>132772.85999999999</v>
      </c>
      <c r="I20" s="9">
        <f t="shared" si="4"/>
        <v>9898.6500000000087</v>
      </c>
      <c r="J20" s="13">
        <v>218640.22</v>
      </c>
      <c r="K20" s="13">
        <f t="shared" si="1"/>
        <v>87.456087999999994</v>
      </c>
    </row>
    <row r="21" spans="1:12" x14ac:dyDescent="0.25">
      <c r="A21" s="7" t="s">
        <v>20</v>
      </c>
      <c r="B21" s="8">
        <v>0</v>
      </c>
      <c r="C21" s="8">
        <v>200000</v>
      </c>
      <c r="D21" s="8">
        <v>0</v>
      </c>
      <c r="E21" s="8">
        <v>-200000</v>
      </c>
      <c r="F21" s="8">
        <f t="shared" ref="F21" si="5">SUM(B21:E21)</f>
        <v>0</v>
      </c>
      <c r="G21" s="13">
        <v>5534.71</v>
      </c>
      <c r="H21" s="13">
        <v>91660.82</v>
      </c>
      <c r="I21" s="9">
        <f t="shared" si="4"/>
        <v>76373.11</v>
      </c>
      <c r="J21" s="13">
        <v>173568.64000000001</v>
      </c>
      <c r="K21" s="13">
        <f t="shared" si="1"/>
        <v>86.784320000000008</v>
      </c>
      <c r="L21" t="s">
        <v>8</v>
      </c>
    </row>
    <row r="22" spans="1:12" x14ac:dyDescent="0.25">
      <c r="A22" s="7" t="s">
        <v>21</v>
      </c>
      <c r="B22" s="8">
        <v>190000</v>
      </c>
      <c r="C22" s="8">
        <v>-10000</v>
      </c>
      <c r="D22" s="8">
        <v>-5000</v>
      </c>
      <c r="E22" s="8">
        <v>25000</v>
      </c>
      <c r="F22" s="8">
        <f t="shared" ref="F22:F28" si="6">SUM(B22:E22)</f>
        <v>200000</v>
      </c>
      <c r="G22" s="13">
        <v>186434.56</v>
      </c>
      <c r="H22" s="13">
        <v>-6708</v>
      </c>
      <c r="I22" s="9">
        <f t="shared" si="4"/>
        <v>-19007.239999999991</v>
      </c>
      <c r="J22" s="13">
        <v>160719.32</v>
      </c>
      <c r="K22" s="13">
        <f t="shared" si="1"/>
        <v>91.83961142857143</v>
      </c>
      <c r="L22" t="s">
        <v>8</v>
      </c>
    </row>
    <row r="23" spans="1:12" x14ac:dyDescent="0.25">
      <c r="A23" t="s">
        <v>30</v>
      </c>
      <c r="B23" s="8">
        <v>165000</v>
      </c>
      <c r="C23" s="8">
        <v>170000</v>
      </c>
      <c r="D23" s="8">
        <v>105000</v>
      </c>
      <c r="E23" s="8">
        <v>250000</v>
      </c>
      <c r="F23" s="8">
        <f t="shared" si="6"/>
        <v>690000</v>
      </c>
      <c r="G23" s="13">
        <v>99772.82</v>
      </c>
      <c r="H23" s="13">
        <v>227361</v>
      </c>
      <c r="I23" s="9">
        <f t="shared" si="4"/>
        <v>201687.69</v>
      </c>
      <c r="J23" s="13">
        <v>528821.51</v>
      </c>
      <c r="K23" s="13">
        <f t="shared" si="1"/>
        <v>120.18670681818182</v>
      </c>
    </row>
    <row r="24" spans="1:12" x14ac:dyDescent="0.25">
      <c r="A24" s="7" t="s">
        <v>22</v>
      </c>
      <c r="B24" s="8">
        <v>145000</v>
      </c>
      <c r="C24" s="8">
        <v>95000</v>
      </c>
      <c r="D24" s="8">
        <v>125000</v>
      </c>
      <c r="E24" s="8">
        <v>85000</v>
      </c>
      <c r="F24" s="8">
        <f t="shared" si="6"/>
        <v>450000</v>
      </c>
      <c r="G24" s="13">
        <v>113819.17</v>
      </c>
      <c r="H24" s="13">
        <v>120843.18</v>
      </c>
      <c r="I24" s="9">
        <f t="shared" si="4"/>
        <v>139426.25</v>
      </c>
      <c r="J24" s="13">
        <v>374088.6</v>
      </c>
      <c r="K24" s="13">
        <f t="shared" si="1"/>
        <v>102.49002739726028</v>
      </c>
    </row>
    <row r="25" spans="1:12" x14ac:dyDescent="0.25">
      <c r="A25" t="s">
        <v>23</v>
      </c>
      <c r="B25" s="8">
        <v>20000</v>
      </c>
      <c r="C25" s="8">
        <v>20000</v>
      </c>
      <c r="D25" s="8">
        <v>20000</v>
      </c>
      <c r="E25" s="8">
        <v>40000</v>
      </c>
      <c r="F25" s="8">
        <f t="shared" si="6"/>
        <v>100000</v>
      </c>
      <c r="G25" s="13">
        <v>10960.35</v>
      </c>
      <c r="H25" s="13">
        <v>39505.85</v>
      </c>
      <c r="I25" s="9">
        <f t="shared" si="4"/>
        <v>19955.690000000002</v>
      </c>
      <c r="J25" s="13">
        <v>70421.89</v>
      </c>
      <c r="K25" s="13">
        <f t="shared" si="1"/>
        <v>117.36981666666667</v>
      </c>
      <c r="L25" t="s">
        <v>8</v>
      </c>
    </row>
    <row r="26" spans="1:12" x14ac:dyDescent="0.25">
      <c r="A26" s="7" t="s">
        <v>24</v>
      </c>
      <c r="B26" s="8">
        <v>185000</v>
      </c>
      <c r="C26" s="8">
        <v>185000</v>
      </c>
      <c r="D26" s="8">
        <v>182000</v>
      </c>
      <c r="E26" s="8">
        <v>180000</v>
      </c>
      <c r="F26" s="8">
        <f t="shared" si="6"/>
        <v>732000</v>
      </c>
      <c r="G26" s="13">
        <v>165199.06</v>
      </c>
      <c r="H26" s="13">
        <v>173020.28</v>
      </c>
      <c r="I26" s="9">
        <f t="shared" si="4"/>
        <v>171847.05</v>
      </c>
      <c r="J26" s="13">
        <v>510066.39</v>
      </c>
      <c r="K26" s="13">
        <f t="shared" si="1"/>
        <v>92.403331521739133</v>
      </c>
      <c r="L26" t="s">
        <v>8</v>
      </c>
    </row>
    <row r="27" spans="1:12" x14ac:dyDescent="0.25">
      <c r="A27" s="7" t="s">
        <v>25</v>
      </c>
      <c r="B27" s="8">
        <v>13500</v>
      </c>
      <c r="C27" s="8">
        <v>13500</v>
      </c>
      <c r="D27" s="8">
        <v>13500</v>
      </c>
      <c r="E27" s="8">
        <v>13500</v>
      </c>
      <c r="F27" s="8">
        <f t="shared" si="6"/>
        <v>54000</v>
      </c>
      <c r="G27" s="13">
        <v>9813.8799999999992</v>
      </c>
      <c r="H27" s="13">
        <v>10653.19</v>
      </c>
      <c r="I27" s="9">
        <f t="shared" si="4"/>
        <v>8.000000000174623E-2</v>
      </c>
      <c r="J27" s="13">
        <v>20467.150000000001</v>
      </c>
      <c r="K27" s="13">
        <f t="shared" si="1"/>
        <v>50.536172839506179</v>
      </c>
    </row>
    <row r="28" spans="1:12" x14ac:dyDescent="0.25">
      <c r="A28" s="7" t="s">
        <v>36</v>
      </c>
      <c r="E28" s="8">
        <v>200000</v>
      </c>
      <c r="F28" s="8">
        <f t="shared" si="6"/>
        <v>200000</v>
      </c>
      <c r="G28" s="13">
        <v>0</v>
      </c>
      <c r="H28" s="13">
        <v>0</v>
      </c>
      <c r="I28" s="9">
        <f t="shared" si="4"/>
        <v>0</v>
      </c>
      <c r="J28" s="13">
        <v>0</v>
      </c>
      <c r="K28" s="13" t="s">
        <v>8</v>
      </c>
    </row>
    <row r="29" spans="1:12" x14ac:dyDescent="0.25">
      <c r="A29" s="5" t="s">
        <v>26</v>
      </c>
      <c r="B29" s="10">
        <f t="shared" ref="B29:G29" si="7">SUM(B12:B28)</f>
        <v>15547500</v>
      </c>
      <c r="C29" s="10">
        <f t="shared" si="7"/>
        <v>15415500</v>
      </c>
      <c r="D29" s="10">
        <f t="shared" si="7"/>
        <v>9989500</v>
      </c>
      <c r="E29" s="10">
        <f t="shared" si="7"/>
        <v>13313500</v>
      </c>
      <c r="F29" s="10">
        <f t="shared" si="7"/>
        <v>54266000</v>
      </c>
      <c r="G29" s="11">
        <f t="shared" si="7"/>
        <v>15269284.650000004</v>
      </c>
      <c r="H29" s="11">
        <f>SUM(H12:H28)</f>
        <v>15919259.529999997</v>
      </c>
      <c r="I29" s="11">
        <f>SUM(I12:I27)</f>
        <v>10209856.659999995</v>
      </c>
      <c r="J29" s="11">
        <f>SUM(J12:J28)</f>
        <v>41398400.839999996</v>
      </c>
      <c r="K29" s="13">
        <f t="shared" si="1"/>
        <v>101.08882446737073</v>
      </c>
    </row>
    <row r="30" spans="1:12" ht="9" customHeight="1" x14ac:dyDescent="0.25">
      <c r="G30" s="6"/>
      <c r="H30" s="6"/>
      <c r="I30" s="6"/>
      <c r="J30" s="6"/>
      <c r="K30" s="13" t="s">
        <v>8</v>
      </c>
    </row>
    <row r="31" spans="1:12" x14ac:dyDescent="0.25">
      <c r="A31" s="5" t="s">
        <v>27</v>
      </c>
      <c r="B31" s="10">
        <f t="shared" ref="B31:I31" si="8">SUM(B9-B29)</f>
        <v>-1251000</v>
      </c>
      <c r="C31" s="10">
        <f t="shared" si="8"/>
        <v>-1119000</v>
      </c>
      <c r="D31" s="10">
        <f t="shared" si="8"/>
        <v>3207000</v>
      </c>
      <c r="E31" s="10">
        <f t="shared" si="8"/>
        <v>-373000</v>
      </c>
      <c r="F31" s="10">
        <f t="shared" si="8"/>
        <v>464000</v>
      </c>
      <c r="G31" s="11">
        <f t="shared" si="8"/>
        <v>-867662.6500000041</v>
      </c>
      <c r="H31" s="11">
        <f t="shared" si="8"/>
        <v>-1407108.5299999975</v>
      </c>
      <c r="I31" s="11">
        <f t="shared" si="8"/>
        <v>3010724.33</v>
      </c>
      <c r="J31" s="11">
        <f>SUM(J9-J29)</f>
        <v>735953.14999999851</v>
      </c>
      <c r="K31" s="13">
        <f t="shared" si="1"/>
        <v>87.927497013142002</v>
      </c>
    </row>
    <row r="32" spans="1:12" x14ac:dyDescent="0.25">
      <c r="A32" s="5"/>
      <c r="B32" s="10"/>
      <c r="C32" s="10"/>
      <c r="D32" s="10"/>
      <c r="E32" s="10"/>
      <c r="F32" s="10"/>
      <c r="G32" s="11"/>
      <c r="H32" s="11"/>
      <c r="I32" s="11"/>
      <c r="J32" s="11"/>
      <c r="K32" s="13"/>
    </row>
    <row r="33" spans="1:11" x14ac:dyDescent="0.25">
      <c r="A33" s="5"/>
      <c r="B33" s="10"/>
      <c r="C33" s="10"/>
      <c r="D33" s="10"/>
      <c r="E33" s="10"/>
      <c r="F33" s="10"/>
      <c r="G33" s="23"/>
      <c r="H33" s="23"/>
      <c r="I33" s="23"/>
      <c r="J33" s="23"/>
      <c r="K33" s="24"/>
    </row>
    <row r="34" spans="1:11" x14ac:dyDescent="0.25">
      <c r="A34" t="s">
        <v>52</v>
      </c>
      <c r="G34" s="23"/>
      <c r="H34" s="23"/>
      <c r="I34" s="23"/>
      <c r="J34" s="23"/>
      <c r="K34" s="24"/>
    </row>
    <row r="35" spans="1:11" x14ac:dyDescent="0.25">
      <c r="A35" s="14" t="s">
        <v>53</v>
      </c>
    </row>
    <row r="36" spans="1:11" x14ac:dyDescent="0.25">
      <c r="A36" s="14"/>
    </row>
    <row r="37" spans="1:11" x14ac:dyDescent="0.25">
      <c r="A37" s="14"/>
    </row>
    <row r="38" spans="1:11" x14ac:dyDescent="0.25">
      <c r="A38" s="14"/>
    </row>
    <row r="39" spans="1:11" x14ac:dyDescent="0.25">
      <c r="A39" s="14"/>
    </row>
    <row r="42" spans="1:11" x14ac:dyDescent="0.25">
      <c r="A42" s="7"/>
    </row>
    <row r="43" spans="1:11" ht="23.25" x14ac:dyDescent="0.35">
      <c r="A43" s="30" t="s">
        <v>37</v>
      </c>
    </row>
    <row r="45" spans="1:11" x14ac:dyDescent="0.25">
      <c r="A45" s="5" t="s">
        <v>38</v>
      </c>
      <c r="B45" s="7"/>
    </row>
    <row r="46" spans="1:11" x14ac:dyDescent="0.25">
      <c r="A46" s="7" t="s">
        <v>39</v>
      </c>
      <c r="B46" s="31">
        <v>34500523.810000002</v>
      </c>
      <c r="C46" s="28"/>
    </row>
    <row r="47" spans="1:11" x14ac:dyDescent="0.25">
      <c r="A47" s="7" t="s">
        <v>40</v>
      </c>
      <c r="B47" s="31">
        <v>1716322.93</v>
      </c>
      <c r="C47" s="28"/>
    </row>
    <row r="48" spans="1:11" x14ac:dyDescent="0.25">
      <c r="A48" s="7" t="s">
        <v>41</v>
      </c>
      <c r="B48" s="31">
        <v>6386873.2999999998</v>
      </c>
      <c r="C48" s="28"/>
    </row>
    <row r="49" spans="1:4" x14ac:dyDescent="0.25">
      <c r="A49" s="7" t="s">
        <v>42</v>
      </c>
      <c r="B49" s="31">
        <v>563515.66</v>
      </c>
      <c r="C49" s="28"/>
      <c r="D49" s="14"/>
    </row>
    <row r="50" spans="1:4" x14ac:dyDescent="0.25">
      <c r="A50" s="7" t="s">
        <v>43</v>
      </c>
      <c r="B50" s="31">
        <v>1646771</v>
      </c>
      <c r="C50" s="28"/>
      <c r="D50" s="14"/>
    </row>
    <row r="51" spans="1:4" x14ac:dyDescent="0.25">
      <c r="A51" s="7"/>
      <c r="B51" s="31"/>
      <c r="C51" s="28"/>
      <c r="D51" s="14"/>
    </row>
    <row r="52" spans="1:4" x14ac:dyDescent="0.25">
      <c r="A52" s="5" t="s">
        <v>44</v>
      </c>
      <c r="B52" s="10">
        <f>SUM(B46:B50)</f>
        <v>44814006.699999996</v>
      </c>
      <c r="C52" s="28"/>
      <c r="D52" s="14"/>
    </row>
    <row r="53" spans="1:4" x14ac:dyDescent="0.25">
      <c r="B53" s="8"/>
      <c r="C53" s="28"/>
      <c r="D53" s="14"/>
    </row>
    <row r="54" spans="1:4" x14ac:dyDescent="0.25">
      <c r="B54" s="8"/>
      <c r="C54" s="28"/>
      <c r="D54" s="14"/>
    </row>
    <row r="55" spans="1:4" x14ac:dyDescent="0.25">
      <c r="A55" s="5" t="s">
        <v>45</v>
      </c>
      <c r="B55" s="8"/>
      <c r="C55" s="28"/>
    </row>
    <row r="56" spans="1:4" x14ac:dyDescent="0.25">
      <c r="A56" s="5" t="s">
        <v>48</v>
      </c>
      <c r="B56" s="8">
        <v>4477614.03</v>
      </c>
      <c r="C56" s="28"/>
    </row>
    <row r="57" spans="1:4" ht="15.75" x14ac:dyDescent="0.25">
      <c r="A57" s="29" t="s">
        <v>46</v>
      </c>
      <c r="B57" s="32">
        <v>30290656.07</v>
      </c>
      <c r="C57" s="28"/>
    </row>
    <row r="58" spans="1:4" x14ac:dyDescent="0.25">
      <c r="A58" s="7" t="s">
        <v>47</v>
      </c>
      <c r="B58" s="8">
        <v>9309783.1500000004</v>
      </c>
      <c r="C58" s="28"/>
    </row>
    <row r="59" spans="1:4" ht="15.75" x14ac:dyDescent="0.25">
      <c r="A59" s="4"/>
      <c r="B59" s="8"/>
      <c r="C59" s="28"/>
    </row>
    <row r="60" spans="1:4" x14ac:dyDescent="0.25">
      <c r="A60" s="5" t="s">
        <v>45</v>
      </c>
      <c r="B60" s="10">
        <f>SUM(B56:B58)</f>
        <v>44078053.25</v>
      </c>
      <c r="C60" s="28"/>
    </row>
    <row r="61" spans="1:4" x14ac:dyDescent="0.25">
      <c r="B61" s="8"/>
      <c r="C61" s="28"/>
    </row>
    <row r="62" spans="1:4" x14ac:dyDescent="0.25">
      <c r="B62" s="8"/>
      <c r="C62" s="28"/>
    </row>
    <row r="63" spans="1:4" ht="15.75" x14ac:dyDescent="0.25">
      <c r="A63" s="4" t="s">
        <v>27</v>
      </c>
      <c r="B63" s="10">
        <f>SUM(B52-B60)</f>
        <v>735953.44999999553</v>
      </c>
      <c r="C63" s="28"/>
    </row>
    <row r="64" spans="1:4" x14ac:dyDescent="0.25">
      <c r="D64" s="14"/>
    </row>
    <row r="65" spans="1:2" ht="15.75" x14ac:dyDescent="0.25">
      <c r="A65" s="4"/>
      <c r="B65" s="27"/>
    </row>
  </sheetData>
  <printOptions gridLines="1"/>
  <pageMargins left="0.23622047244094491" right="0.23622047244094491" top="0.35433070866141736" bottom="0.15748031496062992" header="0.31496062992125984" footer="0.31496062992125984"/>
  <pageSetup paperSize="9" scale="8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115" workbookViewId="0">
      <selection activeCell="A115" sqref="A1:XFD1048576"/>
    </sheetView>
  </sheetViews>
  <sheetFormatPr defaultRowHeight="15" x14ac:dyDescent="0.25"/>
  <cols>
    <col min="1" max="1" width="14.140625" customWidth="1"/>
    <col min="2" max="2" width="56.85546875" customWidth="1"/>
    <col min="3" max="3" width="13.5703125" customWidth="1"/>
    <col min="4" max="4" width="11.28515625" customWidth="1"/>
    <col min="5" max="5" width="12.5703125" customWidth="1"/>
    <col min="6" max="6" width="11.28515625" customWidth="1"/>
  </cols>
  <sheetData>
    <row r="1" spans="1:6" x14ac:dyDescent="0.25">
      <c r="A1" s="16"/>
      <c r="B1" s="16"/>
    </row>
    <row r="2" spans="1:6" x14ac:dyDescent="0.25">
      <c r="A2" s="17"/>
      <c r="B2" s="17"/>
    </row>
    <row r="4" spans="1:6" x14ac:dyDescent="0.25">
      <c r="A4" s="16"/>
      <c r="B4" s="16"/>
      <c r="C4" s="18"/>
      <c r="D4" s="18"/>
      <c r="E4" s="18"/>
      <c r="F4" s="18"/>
    </row>
    <row r="5" spans="1:6" x14ac:dyDescent="0.25">
      <c r="A5" s="19"/>
      <c r="B5" s="19"/>
    </row>
    <row r="6" spans="1:6" x14ac:dyDescent="0.25">
      <c r="A6" s="19"/>
      <c r="B6" s="19"/>
    </row>
    <row r="7" spans="1:6" x14ac:dyDescent="0.25">
      <c r="A7" s="19"/>
      <c r="B7" s="19"/>
    </row>
    <row r="8" spans="1:6" x14ac:dyDescent="0.25">
      <c r="A8" s="19"/>
      <c r="B8" s="19"/>
    </row>
    <row r="9" spans="1:6" x14ac:dyDescent="0.25">
      <c r="A9" s="19"/>
      <c r="B9" s="19"/>
    </row>
    <row r="10" spans="1:6" x14ac:dyDescent="0.25">
      <c r="A10" s="17"/>
      <c r="B10" s="17"/>
      <c r="C10" s="8"/>
      <c r="D10" s="8"/>
      <c r="E10" s="8"/>
      <c r="F10" s="8"/>
    </row>
    <row r="11" spans="1:6" x14ac:dyDescent="0.25">
      <c r="A11" s="17"/>
      <c r="B11" s="17"/>
      <c r="C11" s="20"/>
    </row>
    <row r="12" spans="1:6" x14ac:dyDescent="0.25">
      <c r="A12" s="17"/>
      <c r="B12" s="17"/>
    </row>
    <row r="13" spans="1:6" x14ac:dyDescent="0.25">
      <c r="A13" s="19"/>
      <c r="B13" s="19"/>
      <c r="C13" s="21"/>
      <c r="D13" s="21"/>
      <c r="E13" s="21"/>
      <c r="F13" s="21"/>
    </row>
    <row r="14" spans="1:6" x14ac:dyDescent="0.25">
      <c r="A14" s="19"/>
      <c r="B14" s="19"/>
    </row>
    <row r="15" spans="1:6" x14ac:dyDescent="0.25">
      <c r="A15" s="17"/>
      <c r="B15" s="17"/>
    </row>
    <row r="16" spans="1:6" x14ac:dyDescent="0.25">
      <c r="A16" s="17"/>
      <c r="B16" s="17"/>
    </row>
    <row r="17" spans="1:6" x14ac:dyDescent="0.25">
      <c r="A17" s="17"/>
      <c r="B17" s="17"/>
    </row>
    <row r="18" spans="1:6" x14ac:dyDescent="0.25">
      <c r="A18" s="17"/>
      <c r="B18" s="17"/>
    </row>
    <row r="19" spans="1:6" x14ac:dyDescent="0.25">
      <c r="A19" s="17"/>
      <c r="B19" s="17"/>
    </row>
    <row r="20" spans="1:6" x14ac:dyDescent="0.25">
      <c r="A20" s="17"/>
      <c r="B20" s="17"/>
    </row>
    <row r="21" spans="1:6" x14ac:dyDescent="0.25">
      <c r="A21" s="17"/>
      <c r="B21" s="17"/>
    </row>
    <row r="22" spans="1:6" x14ac:dyDescent="0.25">
      <c r="A22" s="17"/>
      <c r="B22" s="17"/>
    </row>
    <row r="23" spans="1:6" x14ac:dyDescent="0.25">
      <c r="A23" s="17"/>
      <c r="B23" s="17"/>
    </row>
    <row r="24" spans="1:6" x14ac:dyDescent="0.25">
      <c r="A24" s="19"/>
      <c r="B24" s="19"/>
      <c r="C24" s="21"/>
      <c r="D24" s="21"/>
      <c r="E24" s="21"/>
      <c r="F24" s="21"/>
    </row>
    <row r="25" spans="1:6" x14ac:dyDescent="0.25">
      <c r="A25" s="17"/>
      <c r="B25" s="17"/>
    </row>
    <row r="26" spans="1:6" x14ac:dyDescent="0.25">
      <c r="A26" s="17"/>
      <c r="B26" s="17"/>
    </row>
    <row r="27" spans="1:6" x14ac:dyDescent="0.25">
      <c r="A27" s="19"/>
      <c r="B27" s="19"/>
      <c r="C27" s="21"/>
      <c r="D27" s="21"/>
      <c r="E27" s="21"/>
      <c r="F27" s="21"/>
    </row>
    <row r="28" spans="1:6" x14ac:dyDescent="0.25">
      <c r="A28" s="19"/>
      <c r="B28" s="19"/>
    </row>
    <row r="29" spans="1:6" x14ac:dyDescent="0.25">
      <c r="A29" s="17"/>
      <c r="B29" s="17"/>
    </row>
    <row r="30" spans="1:6" x14ac:dyDescent="0.25">
      <c r="A30" s="19"/>
      <c r="B30" s="19"/>
    </row>
    <row r="31" spans="1:6" x14ac:dyDescent="0.25">
      <c r="A31" s="17"/>
      <c r="B31" s="17"/>
    </row>
    <row r="32" spans="1:6" x14ac:dyDescent="0.25">
      <c r="A32" s="19"/>
      <c r="B32" s="19"/>
      <c r="C32" s="21"/>
      <c r="D32" s="21"/>
      <c r="E32" s="21"/>
      <c r="F32" s="21"/>
    </row>
    <row r="33" spans="1:6" x14ac:dyDescent="0.25">
      <c r="A33" s="17"/>
      <c r="B33" s="17"/>
    </row>
    <row r="34" spans="1:6" x14ac:dyDescent="0.25">
      <c r="A34" s="19"/>
      <c r="B34" s="19"/>
    </row>
    <row r="35" spans="1:6" x14ac:dyDescent="0.25">
      <c r="A35" s="19"/>
      <c r="B35" s="19"/>
    </row>
    <row r="36" spans="1:6" x14ac:dyDescent="0.25">
      <c r="A36" s="17"/>
      <c r="B36" s="17"/>
    </row>
    <row r="37" spans="1:6" x14ac:dyDescent="0.25">
      <c r="A37" s="17"/>
      <c r="B37" s="17"/>
    </row>
    <row r="38" spans="1:6" x14ac:dyDescent="0.25">
      <c r="A38" s="17"/>
      <c r="B38" s="17"/>
      <c r="C38" s="20"/>
    </row>
    <row r="39" spans="1:6" x14ac:dyDescent="0.25">
      <c r="A39" s="17"/>
      <c r="B39" s="17"/>
    </row>
    <row r="40" spans="1:6" x14ac:dyDescent="0.25">
      <c r="A40" s="17"/>
      <c r="B40" s="17"/>
    </row>
    <row r="41" spans="1:6" x14ac:dyDescent="0.25">
      <c r="A41" s="17"/>
      <c r="B41" s="17"/>
    </row>
    <row r="42" spans="1:6" x14ac:dyDescent="0.25">
      <c r="A42" s="17"/>
      <c r="B42" s="17"/>
    </row>
    <row r="43" spans="1:6" x14ac:dyDescent="0.25">
      <c r="A43" s="17"/>
      <c r="B43" s="17"/>
    </row>
    <row r="44" spans="1:6" x14ac:dyDescent="0.25">
      <c r="A44" s="17"/>
      <c r="B44" s="17"/>
    </row>
    <row r="45" spans="1:6" x14ac:dyDescent="0.25">
      <c r="A45" s="17"/>
      <c r="B45" s="17"/>
    </row>
    <row r="46" spans="1:6" x14ac:dyDescent="0.25">
      <c r="A46" s="17"/>
      <c r="B46" s="17"/>
    </row>
    <row r="47" spans="1:6" x14ac:dyDescent="0.25">
      <c r="A47" s="17"/>
      <c r="B47" s="17"/>
    </row>
    <row r="48" spans="1:6" x14ac:dyDescent="0.25">
      <c r="A48" s="19"/>
      <c r="B48" s="19"/>
      <c r="C48" s="21"/>
      <c r="D48" s="21"/>
      <c r="E48" s="21"/>
      <c r="F48" s="21"/>
    </row>
    <row r="49" spans="1:6" x14ac:dyDescent="0.25">
      <c r="A49" s="17"/>
      <c r="B49" s="17"/>
    </row>
    <row r="50" spans="1:6" x14ac:dyDescent="0.25">
      <c r="A50" s="19"/>
      <c r="B50" s="19"/>
    </row>
    <row r="51" spans="1:6" x14ac:dyDescent="0.25">
      <c r="A51" s="17"/>
      <c r="B51" s="17"/>
    </row>
    <row r="52" spans="1:6" x14ac:dyDescent="0.25">
      <c r="A52" s="17"/>
      <c r="B52" s="17"/>
    </row>
    <row r="53" spans="1:6" x14ac:dyDescent="0.25">
      <c r="A53" s="17"/>
      <c r="B53" s="17"/>
      <c r="C53" s="20"/>
    </row>
    <row r="54" spans="1:6" x14ac:dyDescent="0.25">
      <c r="A54" s="17"/>
      <c r="B54" s="17"/>
    </row>
    <row r="55" spans="1:6" x14ac:dyDescent="0.25">
      <c r="A55" s="17"/>
      <c r="B55" s="17"/>
    </row>
    <row r="56" spans="1:6" x14ac:dyDescent="0.25">
      <c r="A56" s="17"/>
      <c r="B56" s="17"/>
    </row>
    <row r="57" spans="1:6" x14ac:dyDescent="0.25">
      <c r="A57" s="17"/>
      <c r="B57" s="17"/>
    </row>
    <row r="58" spans="1:6" x14ac:dyDescent="0.25">
      <c r="A58" s="19"/>
      <c r="B58" s="19"/>
      <c r="C58" s="21"/>
      <c r="D58" s="21"/>
      <c r="E58" s="21"/>
      <c r="F58" s="21"/>
    </row>
    <row r="59" spans="1:6" x14ac:dyDescent="0.25">
      <c r="A59" s="19"/>
      <c r="B59" s="19"/>
      <c r="C59" s="21"/>
      <c r="D59" s="21"/>
      <c r="E59" s="21"/>
      <c r="F59" s="21"/>
    </row>
    <row r="60" spans="1:6" x14ac:dyDescent="0.25">
      <c r="A60" s="19"/>
      <c r="B60" s="19"/>
    </row>
    <row r="61" spans="1:6" x14ac:dyDescent="0.25">
      <c r="A61" s="17"/>
      <c r="B61" s="17"/>
      <c r="C61" s="20"/>
    </row>
    <row r="62" spans="1:6" x14ac:dyDescent="0.25">
      <c r="A62" s="17"/>
      <c r="B62" s="17"/>
    </row>
    <row r="63" spans="1:6" x14ac:dyDescent="0.25">
      <c r="A63" s="17"/>
      <c r="B63" s="17"/>
    </row>
    <row r="64" spans="1:6" x14ac:dyDescent="0.25">
      <c r="A64" s="17"/>
      <c r="B64" s="17"/>
    </row>
    <row r="65" spans="1:6" x14ac:dyDescent="0.25">
      <c r="A65" s="17"/>
      <c r="B65" s="17"/>
    </row>
    <row r="66" spans="1:6" x14ac:dyDescent="0.25">
      <c r="A66" s="19"/>
      <c r="B66" s="19"/>
      <c r="C66" s="21"/>
      <c r="D66" s="21"/>
      <c r="E66" s="21"/>
      <c r="F66" s="21"/>
    </row>
    <row r="67" spans="1:6" x14ac:dyDescent="0.25">
      <c r="A67" s="19"/>
      <c r="B67" s="19"/>
      <c r="C67" s="21"/>
      <c r="D67" s="21"/>
      <c r="E67" s="21"/>
      <c r="F67" s="21"/>
    </row>
    <row r="68" spans="1:6" x14ac:dyDescent="0.25">
      <c r="A68" s="19"/>
      <c r="B68" s="19"/>
    </row>
    <row r="69" spans="1:6" x14ac:dyDescent="0.25">
      <c r="A69" s="17"/>
      <c r="B69" s="17"/>
    </row>
    <row r="70" spans="1:6" x14ac:dyDescent="0.25">
      <c r="A70" s="17"/>
      <c r="B70" s="17"/>
    </row>
    <row r="71" spans="1:6" x14ac:dyDescent="0.25">
      <c r="A71" s="19"/>
      <c r="B71" s="19"/>
      <c r="C71" s="21"/>
      <c r="D71" s="21"/>
      <c r="E71" s="21"/>
      <c r="F71" s="21"/>
    </row>
    <row r="72" spans="1:6" x14ac:dyDescent="0.25">
      <c r="A72" s="19"/>
      <c r="B72" s="19"/>
    </row>
    <row r="73" spans="1:6" x14ac:dyDescent="0.25">
      <c r="A73" s="17"/>
      <c r="B73" s="17"/>
    </row>
    <row r="74" spans="1:6" x14ac:dyDescent="0.25">
      <c r="A74" s="17"/>
      <c r="B74" s="17"/>
    </row>
    <row r="75" spans="1:6" x14ac:dyDescent="0.25">
      <c r="A75" s="17"/>
      <c r="B75" s="17"/>
    </row>
    <row r="76" spans="1:6" x14ac:dyDescent="0.25">
      <c r="A76" s="17"/>
      <c r="B76" s="17"/>
    </row>
    <row r="77" spans="1:6" x14ac:dyDescent="0.25">
      <c r="A77" s="17"/>
      <c r="B77" s="17"/>
    </row>
    <row r="78" spans="1:6" x14ac:dyDescent="0.25">
      <c r="A78" s="17"/>
      <c r="B78" s="17"/>
      <c r="C78" s="20"/>
    </row>
    <row r="79" spans="1:6" x14ac:dyDescent="0.25">
      <c r="A79" s="17"/>
      <c r="B79" s="17"/>
    </row>
    <row r="80" spans="1:6" x14ac:dyDescent="0.25">
      <c r="A80" s="17"/>
      <c r="B80" s="17"/>
      <c r="C80" s="20"/>
    </row>
    <row r="81" spans="1:3" x14ac:dyDescent="0.25">
      <c r="A81" s="17"/>
      <c r="B81" s="17"/>
      <c r="C81" s="20"/>
    </row>
    <row r="82" spans="1:3" x14ac:dyDescent="0.25">
      <c r="A82" s="17"/>
      <c r="B82" s="17"/>
    </row>
    <row r="83" spans="1:3" x14ac:dyDescent="0.25">
      <c r="A83" s="17"/>
      <c r="B83" s="17"/>
    </row>
    <row r="84" spans="1:3" x14ac:dyDescent="0.25">
      <c r="A84" s="17"/>
      <c r="B84" s="17"/>
    </row>
    <row r="85" spans="1:3" x14ac:dyDescent="0.25">
      <c r="A85" s="17"/>
      <c r="B85" s="17"/>
    </row>
    <row r="86" spans="1:3" x14ac:dyDescent="0.25">
      <c r="A86" s="17"/>
      <c r="B86" s="17"/>
      <c r="C86" s="20"/>
    </row>
    <row r="87" spans="1:3" x14ac:dyDescent="0.25">
      <c r="A87" s="17"/>
      <c r="B87" s="17"/>
    </row>
    <row r="88" spans="1:3" x14ac:dyDescent="0.25">
      <c r="A88" s="17"/>
      <c r="B88" s="17"/>
    </row>
    <row r="89" spans="1:3" x14ac:dyDescent="0.25">
      <c r="A89" s="17"/>
      <c r="B89" s="17"/>
    </row>
    <row r="90" spans="1:3" x14ac:dyDescent="0.25">
      <c r="A90" s="17"/>
      <c r="B90" s="17"/>
      <c r="C90" s="20"/>
    </row>
    <row r="91" spans="1:3" x14ac:dyDescent="0.25">
      <c r="A91" s="17"/>
      <c r="B91" s="17"/>
      <c r="C91" s="20"/>
    </row>
    <row r="92" spans="1:3" x14ac:dyDescent="0.25">
      <c r="A92" s="17"/>
      <c r="B92" s="17"/>
      <c r="C92" s="20"/>
    </row>
    <row r="93" spans="1:3" x14ac:dyDescent="0.25">
      <c r="A93" s="17"/>
      <c r="B93" s="17"/>
      <c r="C93" s="20"/>
    </row>
    <row r="94" spans="1:3" x14ac:dyDescent="0.25">
      <c r="A94" s="17"/>
      <c r="B94" s="17"/>
    </row>
    <row r="95" spans="1:3" x14ac:dyDescent="0.25">
      <c r="A95" s="17"/>
      <c r="B95" s="17"/>
      <c r="C95" s="20"/>
    </row>
    <row r="96" spans="1:3" x14ac:dyDescent="0.25">
      <c r="A96" s="17"/>
      <c r="B96" s="17"/>
    </row>
    <row r="97" spans="1:3" x14ac:dyDescent="0.25">
      <c r="A97" s="17"/>
      <c r="B97" s="17"/>
      <c r="C97" s="20"/>
    </row>
    <row r="98" spans="1:3" x14ac:dyDescent="0.25">
      <c r="A98" s="17"/>
      <c r="B98" s="17"/>
    </row>
    <row r="99" spans="1:3" x14ac:dyDescent="0.25">
      <c r="A99" s="17"/>
      <c r="B99" s="17"/>
      <c r="C99" s="20"/>
    </row>
    <row r="100" spans="1:3" x14ac:dyDescent="0.25">
      <c r="A100" s="17"/>
      <c r="B100" s="17"/>
    </row>
    <row r="101" spans="1:3" x14ac:dyDescent="0.25">
      <c r="A101" s="17"/>
      <c r="B101" s="17"/>
      <c r="C101" s="20"/>
    </row>
    <row r="102" spans="1:3" x14ac:dyDescent="0.25">
      <c r="A102" s="17"/>
      <c r="B102" s="17"/>
    </row>
    <row r="103" spans="1:3" x14ac:dyDescent="0.25">
      <c r="A103" s="17"/>
      <c r="B103" s="17"/>
    </row>
    <row r="104" spans="1:3" x14ac:dyDescent="0.25">
      <c r="A104" s="17"/>
      <c r="B104" s="17"/>
    </row>
    <row r="105" spans="1:3" x14ac:dyDescent="0.25">
      <c r="A105" s="17"/>
      <c r="B105" s="17"/>
      <c r="C105" s="20"/>
    </row>
    <row r="106" spans="1:3" x14ac:dyDescent="0.25">
      <c r="A106" s="17"/>
      <c r="B106" s="17"/>
      <c r="C106" s="20"/>
    </row>
    <row r="107" spans="1:3" x14ac:dyDescent="0.25">
      <c r="A107" s="17"/>
      <c r="B107" s="17"/>
      <c r="C107" s="20"/>
    </row>
    <row r="108" spans="1:3" x14ac:dyDescent="0.25">
      <c r="A108" s="17"/>
      <c r="B108" s="17"/>
    </row>
    <row r="109" spans="1:3" x14ac:dyDescent="0.25">
      <c r="A109" s="17"/>
      <c r="B109" s="17"/>
    </row>
    <row r="110" spans="1:3" x14ac:dyDescent="0.25">
      <c r="A110" s="17"/>
      <c r="B110" s="17"/>
      <c r="C110" s="20"/>
    </row>
    <row r="111" spans="1:3" x14ac:dyDescent="0.25">
      <c r="A111" s="17"/>
      <c r="B111" s="17"/>
      <c r="C111" s="20"/>
    </row>
    <row r="112" spans="1:3" x14ac:dyDescent="0.25">
      <c r="A112" s="17"/>
      <c r="B112" s="17"/>
      <c r="C112" s="20"/>
    </row>
    <row r="113" spans="1:6" x14ac:dyDescent="0.25">
      <c r="A113" s="17"/>
      <c r="B113" s="17"/>
      <c r="C113" s="20"/>
    </row>
    <row r="114" spans="1:6" x14ac:dyDescent="0.25">
      <c r="A114" s="17"/>
      <c r="B114" s="17"/>
      <c r="C114" s="20"/>
    </row>
    <row r="115" spans="1:6" x14ac:dyDescent="0.25">
      <c r="A115" s="17"/>
      <c r="B115" s="17"/>
      <c r="C115" s="20"/>
    </row>
    <row r="116" spans="1:6" x14ac:dyDescent="0.25">
      <c r="A116" s="17"/>
      <c r="B116" s="17"/>
      <c r="C116" s="20"/>
    </row>
    <row r="117" spans="1:6" x14ac:dyDescent="0.25">
      <c r="A117" s="17"/>
      <c r="B117" s="17"/>
    </row>
    <row r="118" spans="1:6" x14ac:dyDescent="0.25">
      <c r="A118" s="17"/>
      <c r="B118" s="17"/>
      <c r="C118" s="20"/>
    </row>
    <row r="119" spans="1:6" x14ac:dyDescent="0.25">
      <c r="A119" s="17"/>
      <c r="B119" s="17"/>
      <c r="C119" s="20"/>
    </row>
    <row r="120" spans="1:6" x14ac:dyDescent="0.25">
      <c r="A120" s="17"/>
      <c r="B120" s="17"/>
    </row>
    <row r="121" spans="1:6" x14ac:dyDescent="0.25">
      <c r="A121" s="17"/>
      <c r="B121" s="17"/>
    </row>
    <row r="122" spans="1:6" x14ac:dyDescent="0.25">
      <c r="A122" s="19"/>
      <c r="B122" s="19"/>
      <c r="C122" s="21"/>
      <c r="D122" s="21"/>
      <c r="E122" s="21"/>
      <c r="F122" s="21"/>
    </row>
    <row r="123" spans="1:6" x14ac:dyDescent="0.25">
      <c r="A123" s="19"/>
      <c r="B123" s="19"/>
    </row>
    <row r="124" spans="1:6" x14ac:dyDescent="0.25">
      <c r="A124" s="17"/>
      <c r="B124" s="17"/>
    </row>
    <row r="125" spans="1:6" x14ac:dyDescent="0.25">
      <c r="A125" s="17"/>
      <c r="B125" s="17"/>
    </row>
    <row r="126" spans="1:6" x14ac:dyDescent="0.25">
      <c r="A126" s="17"/>
      <c r="B126" s="17"/>
      <c r="C126" s="20"/>
    </row>
    <row r="127" spans="1:6" x14ac:dyDescent="0.25">
      <c r="A127" s="17"/>
      <c r="B127" s="17"/>
    </row>
    <row r="128" spans="1:6" x14ac:dyDescent="0.25">
      <c r="A128" s="19"/>
      <c r="B128" s="19"/>
      <c r="C128" s="21"/>
      <c r="D128" s="21"/>
      <c r="E128" s="21"/>
      <c r="F128" s="21"/>
    </row>
    <row r="129" spans="1:6" x14ac:dyDescent="0.25">
      <c r="A129" s="19"/>
      <c r="B129" s="19"/>
    </row>
    <row r="130" spans="1:6" x14ac:dyDescent="0.25">
      <c r="A130" s="17"/>
      <c r="B130" s="17"/>
      <c r="C130" s="20"/>
    </row>
    <row r="131" spans="1:6" x14ac:dyDescent="0.25">
      <c r="A131" s="17"/>
      <c r="B131" s="17"/>
    </row>
    <row r="132" spans="1:6" x14ac:dyDescent="0.25">
      <c r="A132" s="17"/>
      <c r="B132" s="17"/>
      <c r="C132" s="20"/>
    </row>
    <row r="133" spans="1:6" x14ac:dyDescent="0.25">
      <c r="A133" s="17"/>
      <c r="B133" s="17"/>
    </row>
    <row r="134" spans="1:6" x14ac:dyDescent="0.25">
      <c r="A134" s="17"/>
      <c r="B134" s="17"/>
    </row>
    <row r="135" spans="1:6" x14ac:dyDescent="0.25">
      <c r="A135" s="17"/>
      <c r="B135" s="17"/>
    </row>
    <row r="136" spans="1:6" x14ac:dyDescent="0.25">
      <c r="A136" s="19"/>
      <c r="B136" s="19"/>
      <c r="C136" s="21"/>
      <c r="D136" s="21"/>
      <c r="E136" s="21"/>
      <c r="F136" s="21"/>
    </row>
    <row r="137" spans="1:6" x14ac:dyDescent="0.25">
      <c r="A137" s="19"/>
      <c r="B137" s="19"/>
    </row>
    <row r="138" spans="1:6" x14ac:dyDescent="0.25">
      <c r="A138" s="17"/>
      <c r="B138" s="17"/>
    </row>
    <row r="139" spans="1:6" x14ac:dyDescent="0.25">
      <c r="A139" s="17"/>
      <c r="B139" s="17"/>
    </row>
    <row r="140" spans="1:6" x14ac:dyDescent="0.25">
      <c r="A140" s="19"/>
      <c r="B140" s="19"/>
      <c r="C140" s="21"/>
      <c r="D140" s="21"/>
      <c r="E140" s="21"/>
      <c r="F140" s="21"/>
    </row>
    <row r="141" spans="1:6" x14ac:dyDescent="0.25">
      <c r="A141" s="19"/>
      <c r="B141" s="19"/>
      <c r="C141" s="21"/>
      <c r="D141" s="21"/>
      <c r="E141" s="21"/>
      <c r="F141" s="21"/>
    </row>
    <row r="142" spans="1:6" x14ac:dyDescent="0.25">
      <c r="A142" s="19"/>
      <c r="B142" s="19"/>
    </row>
    <row r="143" spans="1:6" x14ac:dyDescent="0.25">
      <c r="A143" s="17"/>
      <c r="B143" s="17"/>
    </row>
    <row r="144" spans="1:6" x14ac:dyDescent="0.25">
      <c r="A144" s="17"/>
      <c r="B144" s="17"/>
    </row>
    <row r="145" spans="1:6" x14ac:dyDescent="0.25">
      <c r="A145" s="17"/>
      <c r="B145" s="17"/>
    </row>
    <row r="146" spans="1:6" x14ac:dyDescent="0.25">
      <c r="A146" s="19"/>
      <c r="B146" s="19"/>
      <c r="C146" s="21"/>
      <c r="D146" s="21"/>
      <c r="E146" s="21"/>
      <c r="F146" s="21"/>
    </row>
    <row r="147" spans="1:6" x14ac:dyDescent="0.25">
      <c r="A147" s="19"/>
      <c r="B147" s="19"/>
    </row>
    <row r="148" spans="1:6" x14ac:dyDescent="0.25">
      <c r="A148" s="17"/>
      <c r="B148" s="17"/>
    </row>
    <row r="149" spans="1:6" x14ac:dyDescent="0.25">
      <c r="A149" s="19"/>
      <c r="B149" s="19"/>
      <c r="C149" s="21"/>
      <c r="D149" s="21"/>
      <c r="E149" s="21"/>
      <c r="F149" s="21"/>
    </row>
    <row r="150" spans="1:6" x14ac:dyDescent="0.25">
      <c r="A150" s="19"/>
      <c r="B150" s="19"/>
    </row>
    <row r="151" spans="1:6" x14ac:dyDescent="0.25">
      <c r="A151" s="17"/>
      <c r="B151" s="17"/>
    </row>
    <row r="152" spans="1:6" x14ac:dyDescent="0.25">
      <c r="A152" s="19"/>
      <c r="B152" s="19"/>
      <c r="C152" s="21"/>
      <c r="D152" s="21"/>
      <c r="E152" s="21"/>
      <c r="F152" s="21"/>
    </row>
    <row r="153" spans="1:6" x14ac:dyDescent="0.25">
      <c r="A153" s="19"/>
      <c r="B153" s="19"/>
      <c r="C153" s="21"/>
      <c r="D153" s="21"/>
      <c r="E153" s="21"/>
      <c r="F153" s="21"/>
    </row>
    <row r="154" spans="1:6" x14ac:dyDescent="0.25">
      <c r="A154" s="19"/>
      <c r="B154" s="19"/>
    </row>
    <row r="155" spans="1:6" x14ac:dyDescent="0.25">
      <c r="A155" s="19"/>
      <c r="B155" s="19"/>
    </row>
    <row r="156" spans="1:6" x14ac:dyDescent="0.25">
      <c r="A156" s="19"/>
      <c r="B156" s="19"/>
    </row>
    <row r="157" spans="1:6" x14ac:dyDescent="0.25">
      <c r="A157" s="19"/>
      <c r="B157" s="19"/>
    </row>
    <row r="158" spans="1:6" x14ac:dyDescent="0.25">
      <c r="A158" s="17"/>
      <c r="B158" s="17"/>
    </row>
    <row r="159" spans="1:6" x14ac:dyDescent="0.25">
      <c r="A159" s="19"/>
      <c r="B159" s="19"/>
      <c r="C159" s="21"/>
      <c r="D159" s="21"/>
      <c r="E159" s="21"/>
      <c r="F159" s="21"/>
    </row>
    <row r="160" spans="1:6" x14ac:dyDescent="0.25">
      <c r="A160" s="19"/>
      <c r="B160" s="19"/>
    </row>
    <row r="161" spans="1:6" x14ac:dyDescent="0.25">
      <c r="A161" s="17"/>
      <c r="B161" s="17"/>
    </row>
    <row r="162" spans="1:6" x14ac:dyDescent="0.25">
      <c r="A162" s="17"/>
      <c r="B162" s="17"/>
    </row>
    <row r="163" spans="1:6" x14ac:dyDescent="0.25">
      <c r="A163" s="17"/>
      <c r="B163" s="17"/>
    </row>
    <row r="164" spans="1:6" x14ac:dyDescent="0.25">
      <c r="A164" s="17"/>
      <c r="B164" s="17"/>
    </row>
    <row r="165" spans="1:6" x14ac:dyDescent="0.25">
      <c r="A165" s="17"/>
      <c r="B165" s="17"/>
    </row>
    <row r="166" spans="1:6" x14ac:dyDescent="0.25">
      <c r="A166" s="19"/>
      <c r="B166" s="19"/>
      <c r="C166" s="21"/>
      <c r="D166" s="21"/>
      <c r="E166" s="21"/>
      <c r="F166" s="21"/>
    </row>
    <row r="167" spans="1:6" x14ac:dyDescent="0.25">
      <c r="A167" s="19"/>
      <c r="B167" s="19"/>
    </row>
    <row r="168" spans="1:6" x14ac:dyDescent="0.25">
      <c r="A168" s="17"/>
      <c r="B168" s="17"/>
    </row>
    <row r="169" spans="1:6" x14ac:dyDescent="0.25">
      <c r="A169" s="17"/>
      <c r="B169" s="17"/>
    </row>
    <row r="170" spans="1:6" x14ac:dyDescent="0.25">
      <c r="A170" s="17"/>
      <c r="B170" s="17"/>
    </row>
    <row r="171" spans="1:6" x14ac:dyDescent="0.25">
      <c r="A171" s="17"/>
      <c r="B171" s="17"/>
    </row>
    <row r="172" spans="1:6" x14ac:dyDescent="0.25">
      <c r="A172" s="17"/>
      <c r="B172" s="17"/>
    </row>
    <row r="173" spans="1:6" x14ac:dyDescent="0.25">
      <c r="A173" s="19"/>
      <c r="B173" s="19"/>
      <c r="C173" s="21"/>
      <c r="D173" s="21"/>
      <c r="E173" s="21"/>
      <c r="F173" s="21"/>
    </row>
    <row r="174" spans="1:6" x14ac:dyDescent="0.25">
      <c r="A174" s="19"/>
      <c r="B174" s="19"/>
    </row>
    <row r="175" spans="1:6" x14ac:dyDescent="0.25">
      <c r="A175" s="17"/>
      <c r="B175" s="17"/>
    </row>
    <row r="176" spans="1:6" x14ac:dyDescent="0.25">
      <c r="A176" s="17"/>
      <c r="B176" s="17"/>
    </row>
    <row r="177" spans="1:6" x14ac:dyDescent="0.25">
      <c r="A177" s="17"/>
      <c r="B177" s="17"/>
    </row>
    <row r="178" spans="1:6" x14ac:dyDescent="0.25">
      <c r="A178" s="17"/>
      <c r="B178" s="17"/>
    </row>
    <row r="179" spans="1:6" x14ac:dyDescent="0.25">
      <c r="A179" s="17"/>
      <c r="B179" s="17"/>
    </row>
    <row r="180" spans="1:6" x14ac:dyDescent="0.25">
      <c r="A180" s="19"/>
      <c r="B180" s="19"/>
      <c r="C180" s="21"/>
      <c r="D180" s="21"/>
      <c r="E180" s="21"/>
      <c r="F180" s="21"/>
    </row>
    <row r="181" spans="1:6" x14ac:dyDescent="0.25">
      <c r="A181" s="19"/>
      <c r="B181" s="19"/>
    </row>
    <row r="182" spans="1:6" x14ac:dyDescent="0.25">
      <c r="A182" s="17"/>
      <c r="B182" s="17"/>
    </row>
    <row r="183" spans="1:6" x14ac:dyDescent="0.25">
      <c r="A183" s="17"/>
      <c r="B183" s="17"/>
    </row>
    <row r="184" spans="1:6" x14ac:dyDescent="0.25">
      <c r="A184" s="17"/>
      <c r="B184" s="17"/>
    </row>
    <row r="185" spans="1:6" x14ac:dyDescent="0.25">
      <c r="A185" s="17"/>
      <c r="B185" s="17"/>
    </row>
    <row r="186" spans="1:6" x14ac:dyDescent="0.25">
      <c r="A186" s="17"/>
      <c r="B186" s="17"/>
    </row>
    <row r="187" spans="1:6" x14ac:dyDescent="0.25">
      <c r="A187" s="19"/>
      <c r="B187" s="19"/>
      <c r="C187" s="21"/>
      <c r="D187" s="21"/>
      <c r="E187" s="21"/>
      <c r="F187" s="21"/>
    </row>
    <row r="188" spans="1:6" x14ac:dyDescent="0.25">
      <c r="A188" s="19"/>
      <c r="B188" s="19"/>
      <c r="C188" s="21"/>
      <c r="D188" s="21"/>
      <c r="E188" s="21"/>
      <c r="F188" s="21"/>
    </row>
    <row r="189" spans="1:6" x14ac:dyDescent="0.25">
      <c r="A189" s="19"/>
      <c r="B189" s="19"/>
    </row>
    <row r="190" spans="1:6" x14ac:dyDescent="0.25">
      <c r="A190" s="19"/>
      <c r="B190" s="19"/>
    </row>
    <row r="191" spans="1:6" x14ac:dyDescent="0.25">
      <c r="A191" s="17"/>
      <c r="B191" s="17"/>
    </row>
    <row r="192" spans="1:6" x14ac:dyDescent="0.25">
      <c r="A192" s="17"/>
      <c r="B192" s="17"/>
    </row>
    <row r="193" spans="1:6" x14ac:dyDescent="0.25">
      <c r="A193" s="17"/>
      <c r="B193" s="17"/>
    </row>
    <row r="194" spans="1:6" x14ac:dyDescent="0.25">
      <c r="A194" s="17"/>
      <c r="B194" s="17"/>
    </row>
    <row r="195" spans="1:6" x14ac:dyDescent="0.25">
      <c r="A195" s="17"/>
      <c r="B195" s="17"/>
    </row>
    <row r="196" spans="1:6" x14ac:dyDescent="0.25">
      <c r="A196" s="17"/>
      <c r="B196" s="17"/>
    </row>
    <row r="197" spans="1:6" x14ac:dyDescent="0.25">
      <c r="A197" s="17"/>
      <c r="B197" s="17"/>
    </row>
    <row r="198" spans="1:6" x14ac:dyDescent="0.25">
      <c r="A198" s="17"/>
      <c r="B198" s="17"/>
    </row>
    <row r="199" spans="1:6" x14ac:dyDescent="0.25">
      <c r="A199" s="19"/>
      <c r="B199" s="19"/>
      <c r="C199" s="21"/>
      <c r="D199" s="21"/>
      <c r="E199" s="21"/>
      <c r="F199" s="21"/>
    </row>
    <row r="200" spans="1:6" x14ac:dyDescent="0.25">
      <c r="A200" s="19"/>
      <c r="B200" s="19"/>
    </row>
    <row r="201" spans="1:6" x14ac:dyDescent="0.25">
      <c r="A201" s="17"/>
      <c r="B201" s="17"/>
    </row>
    <row r="202" spans="1:6" x14ac:dyDescent="0.25">
      <c r="A202" s="19"/>
      <c r="B202" s="19"/>
      <c r="C202" s="21"/>
      <c r="D202" s="21"/>
      <c r="E202" s="21"/>
      <c r="F202" s="21"/>
    </row>
    <row r="203" spans="1:6" x14ac:dyDescent="0.25">
      <c r="A203" s="19"/>
      <c r="B203" s="19"/>
      <c r="C203" s="21"/>
      <c r="D203" s="21"/>
      <c r="E203" s="21"/>
      <c r="F203" s="21"/>
    </row>
    <row r="204" spans="1:6" x14ac:dyDescent="0.25">
      <c r="A204" s="19"/>
      <c r="B204" s="19"/>
    </row>
    <row r="205" spans="1:6" x14ac:dyDescent="0.25">
      <c r="A205" s="17"/>
      <c r="B205" s="17"/>
    </row>
    <row r="206" spans="1:6" x14ac:dyDescent="0.25">
      <c r="A206" s="17"/>
      <c r="B206" s="17"/>
    </row>
    <row r="207" spans="1:6" x14ac:dyDescent="0.25">
      <c r="A207" s="17"/>
      <c r="B207" s="17"/>
    </row>
    <row r="208" spans="1:6" x14ac:dyDescent="0.25">
      <c r="A208" s="17"/>
      <c r="B208" s="17"/>
    </row>
    <row r="209" spans="1:6" x14ac:dyDescent="0.25">
      <c r="A209" s="17"/>
      <c r="B209" s="17"/>
    </row>
    <row r="210" spans="1:6" x14ac:dyDescent="0.25">
      <c r="A210" s="17"/>
      <c r="B210" s="17"/>
    </row>
    <row r="211" spans="1:6" x14ac:dyDescent="0.25">
      <c r="A211" s="17"/>
      <c r="B211" s="17"/>
    </row>
    <row r="212" spans="1:6" x14ac:dyDescent="0.25">
      <c r="A212" s="17"/>
      <c r="B212" s="17"/>
    </row>
    <row r="213" spans="1:6" x14ac:dyDescent="0.25">
      <c r="A213" s="17"/>
      <c r="B213" s="17"/>
    </row>
    <row r="214" spans="1:6" x14ac:dyDescent="0.25">
      <c r="A214" s="17"/>
      <c r="B214" s="17"/>
    </row>
    <row r="215" spans="1:6" x14ac:dyDescent="0.25">
      <c r="A215" s="17"/>
      <c r="B215" s="17"/>
    </row>
    <row r="216" spans="1:6" x14ac:dyDescent="0.25">
      <c r="A216" s="17"/>
      <c r="B216" s="17"/>
    </row>
    <row r="217" spans="1:6" x14ac:dyDescent="0.25">
      <c r="A217" s="19"/>
      <c r="B217" s="19"/>
      <c r="C217" s="21"/>
      <c r="D217" s="21"/>
      <c r="E217" s="21"/>
      <c r="F217" s="21"/>
    </row>
    <row r="218" spans="1:6" x14ac:dyDescent="0.25">
      <c r="A218" s="19"/>
      <c r="B218" s="19"/>
    </row>
    <row r="219" spans="1:6" x14ac:dyDescent="0.25">
      <c r="A219" s="17"/>
      <c r="B219" s="17"/>
    </row>
    <row r="220" spans="1:6" x14ac:dyDescent="0.25">
      <c r="A220" s="17"/>
      <c r="B220" s="17"/>
    </row>
    <row r="221" spans="1:6" x14ac:dyDescent="0.25">
      <c r="A221" s="17"/>
      <c r="B221" s="17"/>
    </row>
    <row r="222" spans="1:6" x14ac:dyDescent="0.25">
      <c r="A222" s="17"/>
      <c r="B222" s="17"/>
    </row>
    <row r="223" spans="1:6" x14ac:dyDescent="0.25">
      <c r="A223" s="17"/>
      <c r="B223" s="17"/>
    </row>
    <row r="224" spans="1:6" x14ac:dyDescent="0.25">
      <c r="A224" s="17"/>
      <c r="B224" s="17"/>
    </row>
    <row r="225" spans="1:6" x14ac:dyDescent="0.25">
      <c r="A225" s="17"/>
      <c r="B225" s="17"/>
    </row>
    <row r="226" spans="1:6" x14ac:dyDescent="0.25">
      <c r="A226" s="17"/>
      <c r="B226" s="17"/>
    </row>
    <row r="227" spans="1:6" x14ac:dyDescent="0.25">
      <c r="A227" s="17"/>
      <c r="B227" s="17"/>
    </row>
    <row r="228" spans="1:6" x14ac:dyDescent="0.25">
      <c r="A228" s="17"/>
      <c r="B228" s="17"/>
    </row>
    <row r="229" spans="1:6" x14ac:dyDescent="0.25">
      <c r="A229" s="17"/>
      <c r="B229" s="17"/>
    </row>
    <row r="230" spans="1:6" x14ac:dyDescent="0.25">
      <c r="A230" s="17"/>
      <c r="B230" s="17"/>
    </row>
    <row r="231" spans="1:6" x14ac:dyDescent="0.25">
      <c r="A231" s="17"/>
      <c r="B231" s="17"/>
    </row>
    <row r="232" spans="1:6" x14ac:dyDescent="0.25">
      <c r="A232" s="17"/>
      <c r="B232" s="17"/>
    </row>
    <row r="233" spans="1:6" x14ac:dyDescent="0.25">
      <c r="A233" s="17"/>
      <c r="B233" s="17"/>
    </row>
    <row r="234" spans="1:6" x14ac:dyDescent="0.25">
      <c r="A234" s="17"/>
      <c r="B234" s="17"/>
    </row>
    <row r="235" spans="1:6" x14ac:dyDescent="0.25">
      <c r="A235" s="17"/>
      <c r="B235" s="17"/>
    </row>
    <row r="236" spans="1:6" x14ac:dyDescent="0.25">
      <c r="A236" s="17"/>
      <c r="B236" s="17"/>
    </row>
    <row r="237" spans="1:6" x14ac:dyDescent="0.25">
      <c r="A237" s="17"/>
      <c r="B237" s="17"/>
    </row>
    <row r="238" spans="1:6" x14ac:dyDescent="0.25">
      <c r="A238" s="19"/>
      <c r="B238" s="19"/>
      <c r="C238" s="21"/>
      <c r="D238" s="21"/>
      <c r="E238" s="21"/>
      <c r="F238" s="21"/>
    </row>
    <row r="239" spans="1:6" x14ac:dyDescent="0.25">
      <c r="A239" s="19"/>
      <c r="B239" s="19"/>
      <c r="C239" s="21"/>
      <c r="D239" s="21"/>
      <c r="E239" s="21"/>
      <c r="F239" s="21"/>
    </row>
    <row r="240" spans="1:6" x14ac:dyDescent="0.25">
      <c r="A240" s="19"/>
      <c r="B240" s="19"/>
    </row>
    <row r="241" spans="1:6" x14ac:dyDescent="0.25">
      <c r="A241" s="19"/>
      <c r="B241" s="19"/>
    </row>
    <row r="242" spans="1:6" x14ac:dyDescent="0.25">
      <c r="A242" s="17"/>
      <c r="B242" s="17"/>
    </row>
    <row r="243" spans="1:6" x14ac:dyDescent="0.25">
      <c r="A243" s="17"/>
      <c r="B243" s="17"/>
    </row>
    <row r="244" spans="1:6" x14ac:dyDescent="0.25">
      <c r="A244" s="17"/>
      <c r="B244" s="17"/>
    </row>
    <row r="245" spans="1:6" x14ac:dyDescent="0.25">
      <c r="A245" s="19"/>
      <c r="B245" s="19"/>
      <c r="C245" s="21"/>
      <c r="D245" s="21"/>
      <c r="E245" s="21"/>
      <c r="F245" s="21"/>
    </row>
    <row r="246" spans="1:6" x14ac:dyDescent="0.25">
      <c r="A246" s="19"/>
      <c r="B246" s="19"/>
    </row>
    <row r="247" spans="1:6" x14ac:dyDescent="0.25">
      <c r="A247" s="19"/>
      <c r="B247" s="19"/>
    </row>
    <row r="248" spans="1:6" x14ac:dyDescent="0.25">
      <c r="A248" s="17"/>
      <c r="B248" s="17"/>
    </row>
    <row r="249" spans="1:6" x14ac:dyDescent="0.25">
      <c r="A249" s="17"/>
      <c r="B249" s="17"/>
    </row>
    <row r="250" spans="1:6" x14ac:dyDescent="0.25">
      <c r="A250" s="17"/>
      <c r="B250" s="17"/>
    </row>
    <row r="251" spans="1:6" x14ac:dyDescent="0.25">
      <c r="A251" s="17"/>
      <c r="B251" s="17"/>
    </row>
    <row r="252" spans="1:6" x14ac:dyDescent="0.25">
      <c r="A252" s="17"/>
      <c r="B252" s="17"/>
    </row>
    <row r="253" spans="1:6" x14ac:dyDescent="0.25">
      <c r="A253" s="19"/>
      <c r="B253" s="19"/>
      <c r="C253" s="21"/>
      <c r="D253" s="21"/>
      <c r="E253" s="21"/>
      <c r="F253" s="21"/>
    </row>
    <row r="254" spans="1:6" x14ac:dyDescent="0.25">
      <c r="A254" s="19"/>
      <c r="B254" s="19"/>
      <c r="C254" s="21"/>
      <c r="D254" s="21"/>
      <c r="E254" s="21"/>
      <c r="F254" s="21"/>
    </row>
    <row r="255" spans="1:6" x14ac:dyDescent="0.25">
      <c r="A255" s="19"/>
      <c r="B255" s="19"/>
    </row>
    <row r="256" spans="1:6" x14ac:dyDescent="0.25">
      <c r="A256" s="17"/>
      <c r="B256" s="17"/>
    </row>
    <row r="257" spans="1:6" x14ac:dyDescent="0.25">
      <c r="A257" s="19"/>
      <c r="B257" s="19"/>
    </row>
    <row r="258" spans="1:6" x14ac:dyDescent="0.25">
      <c r="A258" s="17"/>
      <c r="B258" s="17"/>
    </row>
    <row r="259" spans="1:6" x14ac:dyDescent="0.25">
      <c r="A259" s="17"/>
      <c r="B259" s="17"/>
    </row>
    <row r="260" spans="1:6" x14ac:dyDescent="0.25">
      <c r="A260" s="19"/>
      <c r="B260" s="19"/>
      <c r="C260" s="21"/>
      <c r="D260" s="21"/>
      <c r="E260" s="21"/>
      <c r="F260" s="21"/>
    </row>
    <row r="261" spans="1:6" x14ac:dyDescent="0.25">
      <c r="A261" s="19"/>
      <c r="B261" s="19"/>
    </row>
    <row r="262" spans="1:6" x14ac:dyDescent="0.25">
      <c r="A262" s="17"/>
      <c r="B262" s="17"/>
    </row>
    <row r="263" spans="1:6" x14ac:dyDescent="0.25">
      <c r="A263" s="19"/>
      <c r="B263" s="19"/>
      <c r="C263" s="21"/>
      <c r="D263" s="21"/>
      <c r="E263" s="21"/>
      <c r="F263" s="21"/>
    </row>
    <row r="264" spans="1:6" x14ac:dyDescent="0.25">
      <c r="A264" s="19"/>
      <c r="B264" s="19"/>
    </row>
    <row r="265" spans="1:6" x14ac:dyDescent="0.25">
      <c r="A265" s="17"/>
      <c r="B265" s="17"/>
    </row>
    <row r="266" spans="1:6" x14ac:dyDescent="0.25">
      <c r="A266" s="17"/>
      <c r="B266" s="17"/>
    </row>
    <row r="267" spans="1:6" x14ac:dyDescent="0.25">
      <c r="A267" s="17"/>
      <c r="B267" s="17"/>
    </row>
    <row r="268" spans="1:6" x14ac:dyDescent="0.25">
      <c r="A268" s="17"/>
      <c r="B268" s="17"/>
    </row>
    <row r="269" spans="1:6" x14ac:dyDescent="0.25">
      <c r="A269" s="17"/>
      <c r="B269" s="17"/>
    </row>
    <row r="270" spans="1:6" x14ac:dyDescent="0.25">
      <c r="A270" s="17"/>
      <c r="B270" s="17"/>
    </row>
    <row r="271" spans="1:6" x14ac:dyDescent="0.25">
      <c r="A271" s="17"/>
      <c r="B271" s="17"/>
    </row>
    <row r="272" spans="1:6" x14ac:dyDescent="0.25">
      <c r="A272" s="17"/>
      <c r="B272" s="17"/>
    </row>
    <row r="273" spans="1:6" x14ac:dyDescent="0.25">
      <c r="A273" s="17"/>
      <c r="B273" s="17"/>
    </row>
    <row r="274" spans="1:6" x14ac:dyDescent="0.25">
      <c r="A274" s="17"/>
      <c r="B274" s="17"/>
    </row>
    <row r="275" spans="1:6" x14ac:dyDescent="0.25">
      <c r="A275" s="17"/>
      <c r="B275" s="17"/>
    </row>
    <row r="276" spans="1:6" x14ac:dyDescent="0.25">
      <c r="A276" s="17"/>
      <c r="B276" s="17"/>
    </row>
    <row r="277" spans="1:6" x14ac:dyDescent="0.25">
      <c r="A277" s="17"/>
      <c r="B277" s="17"/>
    </row>
    <row r="278" spans="1:6" x14ac:dyDescent="0.25">
      <c r="A278" s="17"/>
      <c r="B278" s="17"/>
    </row>
    <row r="279" spans="1:6" x14ac:dyDescent="0.25">
      <c r="A279" s="17"/>
      <c r="B279" s="17"/>
    </row>
    <row r="280" spans="1:6" x14ac:dyDescent="0.25">
      <c r="A280" s="17"/>
      <c r="B280" s="17"/>
    </row>
    <row r="281" spans="1:6" x14ac:dyDescent="0.25">
      <c r="A281" s="17"/>
      <c r="B281" s="17"/>
    </row>
    <row r="282" spans="1:6" x14ac:dyDescent="0.25">
      <c r="A282" s="17"/>
      <c r="B282" s="17"/>
    </row>
    <row r="283" spans="1:6" x14ac:dyDescent="0.25">
      <c r="A283" s="17"/>
      <c r="B283" s="17"/>
    </row>
    <row r="284" spans="1:6" x14ac:dyDescent="0.25">
      <c r="A284" s="17"/>
      <c r="B284" s="17"/>
    </row>
    <row r="285" spans="1:6" x14ac:dyDescent="0.25">
      <c r="A285" s="17"/>
      <c r="B285" s="17"/>
    </row>
    <row r="286" spans="1:6" x14ac:dyDescent="0.25">
      <c r="A286" s="19"/>
      <c r="B286" s="19"/>
      <c r="C286" s="21"/>
      <c r="D286" s="21"/>
      <c r="E286" s="21"/>
      <c r="F286" s="21"/>
    </row>
    <row r="287" spans="1:6" x14ac:dyDescent="0.25">
      <c r="A287" s="17"/>
      <c r="B287" s="17"/>
    </row>
    <row r="288" spans="1:6" x14ac:dyDescent="0.25">
      <c r="A288" s="17"/>
      <c r="B288" s="17"/>
    </row>
    <row r="289" spans="1:6" x14ac:dyDescent="0.25">
      <c r="A289" s="17"/>
      <c r="B289" s="17"/>
    </row>
    <row r="290" spans="1:6" x14ac:dyDescent="0.25">
      <c r="A290" s="17"/>
      <c r="B290" s="17"/>
    </row>
    <row r="291" spans="1:6" x14ac:dyDescent="0.25">
      <c r="A291" s="17"/>
      <c r="B291" s="17"/>
    </row>
    <row r="292" spans="1:6" x14ac:dyDescent="0.25">
      <c r="A292" s="19"/>
      <c r="B292" s="19"/>
      <c r="C292" s="21"/>
      <c r="D292" s="21"/>
      <c r="E292" s="21"/>
      <c r="F292" s="21"/>
    </row>
    <row r="293" spans="1:6" x14ac:dyDescent="0.25">
      <c r="A293" s="19"/>
      <c r="B293" s="19"/>
      <c r="C293" s="21"/>
      <c r="D293" s="21"/>
      <c r="E293" s="21"/>
      <c r="F293" s="21"/>
    </row>
    <row r="294" spans="1:6" x14ac:dyDescent="0.25">
      <c r="A294" s="19"/>
      <c r="B294" s="19"/>
      <c r="C294" s="21"/>
      <c r="D294" s="21"/>
      <c r="E294" s="21"/>
      <c r="F294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Lene Juul Pedersen</cp:lastModifiedBy>
  <cp:lastPrinted>2017-11-27T13:12:51Z</cp:lastPrinted>
  <dcterms:created xsi:type="dcterms:W3CDTF">2012-08-24T11:25:00Z</dcterms:created>
  <dcterms:modified xsi:type="dcterms:W3CDTF">2017-12-06T05:47:44Z</dcterms:modified>
</cp:coreProperties>
</file>